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08"/>
  <workbookPr filterPrivacy="1" defaultThemeVersion="166925"/>
  <xr:revisionPtr revIDLastSave="44" documentId="13_ncr:1_{5A3D8E7F-6359-5B41-B596-FC1919E6C5B3}" xr6:coauthVersionLast="47" xr6:coauthVersionMax="47" xr10:uidLastSave="{2A8AD5EC-01F8-4069-B5B6-5D0AF1289A2A}"/>
  <bookViews>
    <workbookView xWindow="-108" yWindow="-108" windowWidth="23256" windowHeight="12456" xr2:uid="{CB6D378D-9EAD-4CE2-A973-5DBA7956D72D}"/>
  </bookViews>
  <sheets>
    <sheet name="理由書" sheetId="3" r:id="rId1"/>
    <sheet name="記載例" sheetId="5" r:id="rId2"/>
    <sheet name="config" sheetId="4" state="hidden" r:id="rId3"/>
  </sheets>
  <definedNames>
    <definedName name="_xlnm._FilterDatabase" localSheetId="1" hidden="1">記載例!$B$38:$I$38</definedName>
    <definedName name="_xlnm.Print_Area" localSheetId="1">記載例!$B$2:$G$63</definedName>
    <definedName name="_xlnm.Print_Area" localSheetId="0">理由書!$B$2:$G$63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3" l="1"/>
  <c r="B48" i="5"/>
  <c r="B49" i="5"/>
  <c r="B50" i="5"/>
  <c r="B51" i="5"/>
  <c r="B52" i="5"/>
  <c r="B53" i="5"/>
  <c r="B54" i="5"/>
  <c r="B55" i="5"/>
  <c r="B55" i="3"/>
  <c r="B54" i="3"/>
  <c r="B53" i="3"/>
  <c r="B52" i="3"/>
  <c r="B51" i="3"/>
  <c r="B50" i="3"/>
  <c r="B49" i="3"/>
  <c r="B48" i="3"/>
  <c r="C16" i="5" l="1"/>
  <c r="E23" i="5" l="1"/>
  <c r="E24" i="5"/>
  <c r="E25" i="5"/>
  <c r="E26" i="5"/>
  <c r="E27" i="5"/>
  <c r="E28" i="5"/>
  <c r="E29" i="5"/>
  <c r="C18" i="5"/>
  <c r="E30" i="5"/>
  <c r="E26" i="3"/>
  <c r="E25" i="3"/>
  <c r="E24" i="3"/>
  <c r="E29" i="3"/>
  <c r="E28" i="3"/>
  <c r="E27" i="3"/>
  <c r="C18" i="3"/>
  <c r="E23" i="3"/>
  <c r="E30" i="3"/>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<sst xmlns="http://schemas.openxmlformats.org/spreadsheetml/2006/main" count="116" uniqueCount="71">
  <si>
    <t>（様式３）</t>
    <rPh sb="1" eb="3">
      <t>ヨウシキ</t>
    </rPh>
    <phoneticPr fontId="3"/>
  </si>
  <si>
    <t xml:space="preserve">ハマカルアートプロジェクト2025 </t>
    <phoneticPr fontId="2"/>
  </si>
  <si>
    <t>委託・外注費の額の割合が50％を超える理由書</t>
    <phoneticPr fontId="3"/>
  </si>
  <si>
    <t>この様式は、委託・外注費の契約金額（見込み）の総額が、業務管理費における補助金申請額の総額の50%を上回る場合、その理由を記すためのものです。</t>
    <rPh sb="2" eb="4">
      <t>ヨウシキ</t>
    </rPh>
    <rPh sb="50" eb="52">
      <t>ウワマワ</t>
    </rPh>
    <rPh sb="53" eb="55">
      <t>バアイ</t>
    </rPh>
    <rPh sb="58" eb="60">
      <t>リユウ</t>
    </rPh>
    <rPh sb="61" eb="62">
      <t>シル</t>
    </rPh>
    <phoneticPr fontId="2"/>
  </si>
  <si>
    <r>
      <t>※ 金額はすべて</t>
    </r>
    <r>
      <rPr>
        <b/>
        <sz val="11"/>
        <color theme="1"/>
        <rFont val="游ゴシック"/>
        <family val="3"/>
        <charset val="128"/>
        <scheme val="minor"/>
      </rPr>
      <t>税抜</t>
    </r>
    <r>
      <rPr>
        <sz val="11"/>
        <color theme="1"/>
        <rFont val="游ゴシック"/>
        <family val="3"/>
        <charset val="128"/>
        <scheme val="minor"/>
      </rPr>
      <t>で記載してください。</t>
    </r>
    <rPh sb="2" eb="4">
      <t>キンガク</t>
    </rPh>
    <rPh sb="8" eb="10">
      <t>ゼイヌ</t>
    </rPh>
    <rPh sb="11" eb="13">
      <t>キサイ</t>
    </rPh>
    <phoneticPr fontId="2"/>
  </si>
  <si>
    <t>１．基本情報</t>
    <rPh sb="2" eb="6">
      <t>キホンジョウホウ</t>
    </rPh>
    <phoneticPr fontId="2"/>
  </si>
  <si>
    <t>企業・団体名</t>
    <phoneticPr fontId="3"/>
  </si>
  <si>
    <t>申請型</t>
    <rPh sb="0" eb="2">
      <t>シンセイ</t>
    </rPh>
    <rPh sb="2" eb="3">
      <t>ガタ</t>
    </rPh>
    <phoneticPr fontId="2"/>
  </si>
  <si>
    <t>滞在制作型</t>
  </si>
  <si>
    <t>２．本事業における委託・外注費率</t>
    <phoneticPr fontId="2"/>
  </si>
  <si>
    <t>※ 黄色塗りつぶし部分を入力してください。</t>
    <rPh sb="2" eb="4">
      <t>キイロ</t>
    </rPh>
    <rPh sb="4" eb="5">
      <t>ヌ</t>
    </rPh>
    <rPh sb="9" eb="11">
      <t>ブブン</t>
    </rPh>
    <rPh sb="12" eb="14">
      <t>ニュウリョク</t>
    </rPh>
    <phoneticPr fontId="2"/>
  </si>
  <si>
    <t>委託・外注費（見込み）（A)</t>
    <phoneticPr fontId="2"/>
  </si>
  <si>
    <t>補助金申請額の総額（B）</t>
    <phoneticPr fontId="2"/>
  </si>
  <si>
    <t>（「様式２-１ 積算内訳書」合計額と同一の額を記載してください。）</t>
  </si>
  <si>
    <t>委託・外注費の割合（A÷B）</t>
    <rPh sb="7" eb="9">
      <t>ワリアイ</t>
    </rPh>
    <phoneticPr fontId="2"/>
  </si>
  <si>
    <t>３．委託先、外注先及び契約金額等</t>
    <phoneticPr fontId="3"/>
  </si>
  <si>
    <t>※ 黄色塗りつぶし部分を入力してください。</t>
    <phoneticPr fontId="2"/>
  </si>
  <si>
    <t>委託先名</t>
    <phoneticPr fontId="3"/>
  </si>
  <si>
    <t>契約形態</t>
    <rPh sb="0" eb="2">
      <t>ケイヤク</t>
    </rPh>
    <rPh sb="2" eb="4">
      <t>ケイタイ</t>
    </rPh>
    <phoneticPr fontId="2"/>
  </si>
  <si>
    <r>
      <rPr>
        <sz val="11"/>
        <color rgb="FF000000"/>
        <rFont val="Yu Gothic"/>
      </rPr>
      <t xml:space="preserve">契約金額
（見込み）
</t>
    </r>
    <r>
      <rPr>
        <sz val="8"/>
        <color rgb="FF000000"/>
        <rFont val="Yu Gothic"/>
      </rPr>
      <t>※積算内訳書E列と同額を入力ください。</t>
    </r>
  </si>
  <si>
    <t>委託･外注費総額
のうちの割合</t>
    <rPh sb="0" eb="2">
      <t>イタク</t>
    </rPh>
    <rPh sb="3" eb="6">
      <t>ガイチュウヒ</t>
    </rPh>
    <rPh sb="8" eb="9">
      <t>ガクワリアイ</t>
    </rPh>
    <phoneticPr fontId="3"/>
  </si>
  <si>
    <t>委託先の
選定方法</t>
    <phoneticPr fontId="3"/>
  </si>
  <si>
    <t>業務の内容及び範囲</t>
    <phoneticPr fontId="3"/>
  </si>
  <si>
    <t>４．委託、外注が必要である理由</t>
    <rPh sb="2" eb="4">
      <t>イタク</t>
    </rPh>
    <rPh sb="5" eb="7">
      <t>ガイチュウ</t>
    </rPh>
    <rPh sb="8" eb="10">
      <t>ヒツヨウ</t>
    </rPh>
    <rPh sb="13" eb="15">
      <t>リユウ</t>
    </rPh>
    <phoneticPr fontId="2"/>
  </si>
  <si>
    <t>※ 下記の問いに答えられる形で、理由書を記載し送付ください。</t>
    <phoneticPr fontId="2"/>
  </si>
  <si>
    <t>・委託の必然性（採択団体自身で出来ないとされる理由）</t>
    <phoneticPr fontId="2"/>
  </si>
  <si>
    <t>・事業全体の企画及び立案並びに根幹に関わる執行管理は、間接補助事業者自身が必ず行う必要があります。</t>
    <rPh sb="1" eb="3">
      <t>ジギョウ</t>
    </rPh>
    <rPh sb="27" eb="31">
      <t>カンセツホジョ</t>
    </rPh>
    <rPh sb="41" eb="43">
      <t>ヒツヨウ</t>
    </rPh>
    <phoneticPr fontId="2"/>
  </si>
  <si>
    <t>　本体制上、間接補助事業者自身で実施する業務も記載ください。</t>
    <phoneticPr fontId="2"/>
  </si>
  <si>
    <t>５．委託先を選定した理由</t>
    <rPh sb="2" eb="5">
      <t>イタクサキ</t>
    </rPh>
    <rPh sb="6" eb="8">
      <t>センテイ</t>
    </rPh>
    <rPh sb="10" eb="12">
      <t>リユウ</t>
    </rPh>
    <phoneticPr fontId="2"/>
  </si>
  <si>
    <t>・委託先はそれぞれ本事業の企画においてどのような役割を果たすのか。独自性のある企画遂行上、また、事業効果を生み出すにあたり、どのように貢献するのか。</t>
    <phoneticPr fontId="2"/>
  </si>
  <si>
    <t>・委託先選定理由の妥当性（価値創造の実現性を担保する実績がどれだけあるのか。費用対効果、効率性の観点で他の同業会社と比較した場合に優位か。）</t>
    <phoneticPr fontId="2"/>
  </si>
  <si>
    <t>・委託金額妥当性（相見積もり済みか。随契の場合、委託先は不当に利益を得ていないと確認できるか）</t>
    <phoneticPr fontId="2"/>
  </si>
  <si>
    <t>（ア）委託先ごとの理由</t>
    <rPh sb="3" eb="6">
      <t>イタクサキ</t>
    </rPh>
    <rPh sb="9" eb="11">
      <t>リユウ</t>
    </rPh>
    <phoneticPr fontId="2"/>
  </si>
  <si>
    <t>委託先名</t>
    <rPh sb="0" eb="3">
      <t>イタクサキ</t>
    </rPh>
    <rPh sb="3" eb="4">
      <t>メイ</t>
    </rPh>
    <phoneticPr fontId="2"/>
  </si>
  <si>
    <t>選定した理由</t>
    <rPh sb="0" eb="2">
      <t>センテイ</t>
    </rPh>
    <rPh sb="4" eb="6">
      <t>リユウ</t>
    </rPh>
    <phoneticPr fontId="2"/>
  </si>
  <si>
    <t>（イ）その他選定理由にかかる特記事項（任意）</t>
  </si>
  <si>
    <t>６．実施体制図</t>
    <rPh sb="2" eb="4">
      <t>ジッシ</t>
    </rPh>
    <rPh sb="4" eb="6">
      <t>タイセイ</t>
    </rPh>
    <rPh sb="6" eb="7">
      <t>ズ</t>
    </rPh>
    <phoneticPr fontId="2"/>
  </si>
  <si>
    <t>※ 委託及び再委託の関係が判然とするように図を記載してください。</t>
    <rPh sb="2" eb="4">
      <t>イタク</t>
    </rPh>
    <rPh sb="4" eb="5">
      <t>オヨ</t>
    </rPh>
    <rPh sb="6" eb="9">
      <t>サイイタク</t>
    </rPh>
    <rPh sb="10" eb="12">
      <t>カンケイ</t>
    </rPh>
    <rPh sb="13" eb="15">
      <t>ハンゼン</t>
    </rPh>
    <rPh sb="21" eb="22">
      <t>ズ</t>
    </rPh>
    <rPh sb="23" eb="25">
      <t>キサイ</t>
    </rPh>
    <phoneticPr fontId="2"/>
  </si>
  <si>
    <t>※ 図形等を用いて図を作成するか、別のソフト等で図を作成して貼付してください。</t>
    <rPh sb="2" eb="4">
      <t>ズケイ</t>
    </rPh>
    <rPh sb="4" eb="5">
      <t>ナド</t>
    </rPh>
    <rPh sb="6" eb="7">
      <t>モチ</t>
    </rPh>
    <rPh sb="9" eb="10">
      <t>ズ</t>
    </rPh>
    <rPh sb="11" eb="13">
      <t>サクセイ</t>
    </rPh>
    <rPh sb="17" eb="18">
      <t>ベツ</t>
    </rPh>
    <rPh sb="22" eb="23">
      <t>ナド</t>
    </rPh>
    <rPh sb="24" eb="25">
      <t>ズ</t>
    </rPh>
    <rPh sb="26" eb="28">
      <t>サクセイ</t>
    </rPh>
    <rPh sb="30" eb="32">
      <t>チョウフ</t>
    </rPh>
    <phoneticPr fontId="2"/>
  </si>
  <si>
    <t xml:space="preserve">ハマカルアートプロジェクト2024 </t>
    <phoneticPr fontId="2"/>
  </si>
  <si>
    <t>株式会社シンセイショ</t>
    <rPh sb="0" eb="4">
      <t>カブシキガイシャ</t>
    </rPh>
    <phoneticPr fontId="2"/>
  </si>
  <si>
    <t>申請枠（型・枠）</t>
    <rPh sb="0" eb="3">
      <t>シンセイワク</t>
    </rPh>
    <rPh sb="4" eb="5">
      <t>ガタ</t>
    </rPh>
    <rPh sb="6" eb="7">
      <t>ワク</t>
    </rPh>
    <phoneticPr fontId="2"/>
  </si>
  <si>
    <t>滞在募集型</t>
  </si>
  <si>
    <t>（「様式２-１ 内訳積算書」合計額と同一の額を記載してください。）</t>
    <rPh sb="2" eb="4">
      <t>ヨウシキ</t>
    </rPh>
    <rPh sb="8" eb="10">
      <t>ウチワケ</t>
    </rPh>
    <rPh sb="10" eb="13">
      <t>セキサンショ</t>
    </rPh>
    <rPh sb="14" eb="17">
      <t>ゴウケイガク</t>
    </rPh>
    <rPh sb="18" eb="20">
      <t>ドウイツ</t>
    </rPh>
    <rPh sb="21" eb="22">
      <t>ガク</t>
    </rPh>
    <rPh sb="23" eb="25">
      <t>キサイ</t>
    </rPh>
    <phoneticPr fontId="2"/>
  </si>
  <si>
    <t>契約金額
（見込み）</t>
    <phoneticPr fontId="3"/>
  </si>
  <si>
    <t>委託･外注費総額
のうちの割合</t>
    <rPh sb="0" eb="2">
      <t>イタク</t>
    </rPh>
    <rPh sb="3" eb="6">
      <t>ガイチュウヒ</t>
    </rPh>
    <rPh sb="6" eb="8">
      <t>ソウガク</t>
    </rPh>
    <rPh sb="13" eb="15">
      <t>ワリアイ</t>
    </rPh>
    <phoneticPr fontId="3"/>
  </si>
  <si>
    <t>株式会社○○○</t>
    <rPh sb="0" eb="4">
      <t>カブシキガイシャ</t>
    </rPh>
    <phoneticPr fontId="2"/>
  </si>
  <si>
    <t>委託契約</t>
    <rPh sb="0" eb="2">
      <t>イタク</t>
    </rPh>
    <rPh sb="2" eb="4">
      <t>ケイヤク</t>
    </rPh>
    <phoneticPr fontId="2"/>
  </si>
  <si>
    <t>相見積</t>
    <rPh sb="0" eb="3">
      <t>アイミツ</t>
    </rPh>
    <phoneticPr fontId="2"/>
  </si>
  <si>
    <t>映画鑑賞会の企画・準備・開催・広報にかかる業務全般</t>
    <rPh sb="0" eb="2">
      <t>エイガ</t>
    </rPh>
    <rPh sb="2" eb="4">
      <t>カンショウ</t>
    </rPh>
    <rPh sb="4" eb="5">
      <t>カイ</t>
    </rPh>
    <rPh sb="6" eb="8">
      <t>キカク</t>
    </rPh>
    <rPh sb="9" eb="11">
      <t>ジュンビ</t>
    </rPh>
    <rPh sb="12" eb="14">
      <t>カイサイ</t>
    </rPh>
    <rPh sb="15" eb="17">
      <t>コウホウ</t>
    </rPh>
    <rPh sb="21" eb="23">
      <t>ギョウム</t>
    </rPh>
    <rPh sb="23" eb="25">
      <t>ゼンパン</t>
    </rPh>
    <phoneticPr fontId="2"/>
  </si>
  <si>
    <t>合同会社△△△</t>
    <rPh sb="0" eb="4">
      <t>ゴウドウガイシャ</t>
    </rPh>
    <phoneticPr fontId="2"/>
  </si>
  <si>
    <t>映画機材（カメラ、照明器具、その他備品）のレンタル・運搬・設置</t>
    <rPh sb="0" eb="2">
      <t>エイガ</t>
    </rPh>
    <rPh sb="2" eb="4">
      <t>キザイ</t>
    </rPh>
    <rPh sb="9" eb="11">
      <t>ショウメイ</t>
    </rPh>
    <rPh sb="11" eb="13">
      <t>キグ</t>
    </rPh>
    <rPh sb="16" eb="17">
      <t>タ</t>
    </rPh>
    <rPh sb="17" eb="19">
      <t>ビヒン</t>
    </rPh>
    <rPh sb="26" eb="28">
      <t>ウンパン</t>
    </rPh>
    <rPh sb="29" eb="31">
      <t>セッチ</t>
    </rPh>
    <phoneticPr fontId="2"/>
  </si>
  <si>
    <t>福島 一二男</t>
    <rPh sb="0" eb="2">
      <t>フクシマ</t>
    </rPh>
    <rPh sb="3" eb="5">
      <t>イチニ</t>
    </rPh>
    <rPh sb="5" eb="6">
      <t>オトコ</t>
    </rPh>
    <phoneticPr fontId="2"/>
  </si>
  <si>
    <t>随意契約</t>
    <rPh sb="0" eb="4">
      <t>ズイイケイヤク</t>
    </rPh>
    <phoneticPr fontId="2"/>
  </si>
  <si>
    <t>プロモーションのためのSNS運用、活動風景の動画撮影、編集、SNSへのアップロード</t>
    <rPh sb="14" eb="16">
      <t>ウンヨウ</t>
    </rPh>
    <rPh sb="17" eb="19">
      <t>カツドウ</t>
    </rPh>
    <rPh sb="19" eb="21">
      <t>フウケイ</t>
    </rPh>
    <rPh sb="22" eb="24">
      <t>ドウガ</t>
    </rPh>
    <rPh sb="24" eb="26">
      <t>サツエイ</t>
    </rPh>
    <rPh sb="27" eb="29">
      <t>ヘンシュウ</t>
    </rPh>
    <phoneticPr fontId="2"/>
  </si>
  <si>
    <t>株式会社◇◇◇</t>
    <rPh sb="0" eb="4">
      <t>カブシキガイシャ</t>
    </rPh>
    <phoneticPr fontId="2"/>
  </si>
  <si>
    <t>再委託契約</t>
    <rPh sb="0" eb="5">
      <t>サイイタクケイヤク</t>
    </rPh>
    <phoneticPr fontId="2"/>
  </si>
  <si>
    <t>鑑賞会会場、駐車場、周辺道路の交通誘導、会場内の警備</t>
    <rPh sb="0" eb="2">
      <t>カンショウ</t>
    </rPh>
    <rPh sb="2" eb="3">
      <t>カイ</t>
    </rPh>
    <rPh sb="3" eb="5">
      <t>カイジョウ</t>
    </rPh>
    <rPh sb="6" eb="9">
      <t>チュウシャジョウ</t>
    </rPh>
    <rPh sb="10" eb="12">
      <t>シュウヘン</t>
    </rPh>
    <rPh sb="12" eb="14">
      <t>ドウロ</t>
    </rPh>
    <rPh sb="15" eb="19">
      <t>コウツウユウドウ</t>
    </rPh>
    <rPh sb="20" eb="23">
      <t>カイジョウナイ</t>
    </rPh>
    <rPh sb="24" eb="26">
      <t>ケイビ</t>
    </rPh>
    <phoneticPr fontId="2"/>
  </si>
  <si>
    <t>株式会社□□□</t>
    <rPh sb="0" eb="4">
      <t>カブシキガイシャ</t>
    </rPh>
    <phoneticPr fontId="2"/>
  </si>
  <si>
    <t>映画機材の運搬・設置</t>
    <rPh sb="0" eb="2">
      <t>エイガ</t>
    </rPh>
    <rPh sb="2" eb="4">
      <t>キザイ</t>
    </rPh>
    <rPh sb="5" eb="7">
      <t>ウンパン</t>
    </rPh>
    <rPh sb="8" eb="10">
      <t>セッチ</t>
    </rPh>
    <phoneticPr fontId="2"/>
  </si>
  <si>
    <t>本事業においては、12市町村において映画製作を行い、地域交流と実習経験の獲得を目指している。
本事業を達成するため、弊社は芸術家の支援に重点をおき、一方でそれ以外の業務については委託を行うことで、事業をより効果的かつ効率的に実施する。
その上で、各委託の理由は下記の通り。
（１．映画鑑賞会の実施に係る業務）
本事業では映画鑑賞会を12市町村内で実施し、地域住民や地域外の映画愛好家の来場を目指している。迫力のある映画放映には専門の技術を必要とし、また鑑賞会の実施には多数の人員による企画・開催当日の対応が必要となるため委託をすることとした。
（２．映画機材の運搬・設置）
弊社も映画機材の用意があるものの、遠方からの運搬はコストが発生するため、活動場所付近からレンタルすることが望ましいと判断した。
（３．SNSの運用）
本事業の活動をより広く周知することは、12市町村における映画産業の発展や地域の認知向上に寄与する。そのため、SNS運用のプロフェッショナルに依頼し高い効果を実現するため委託することとした。</t>
    <rPh sb="0" eb="1">
      <t>ホン</t>
    </rPh>
    <rPh sb="1" eb="3">
      <t>ジギョウ</t>
    </rPh>
    <rPh sb="11" eb="14">
      <t>シチョウソン</t>
    </rPh>
    <rPh sb="18" eb="22">
      <t>エイガセイサク</t>
    </rPh>
    <rPh sb="23" eb="24">
      <t>オコナ</t>
    </rPh>
    <rPh sb="26" eb="30">
      <t>チイキコウリュウ</t>
    </rPh>
    <rPh sb="31" eb="33">
      <t>ジッシュウ</t>
    </rPh>
    <rPh sb="33" eb="35">
      <t>ケイケン</t>
    </rPh>
    <rPh sb="36" eb="38">
      <t>カクトク</t>
    </rPh>
    <rPh sb="39" eb="41">
      <t>メザ</t>
    </rPh>
    <rPh sb="47" eb="50">
      <t>ホンジギョウ</t>
    </rPh>
    <rPh sb="51" eb="53">
      <t>タッセイ</t>
    </rPh>
    <rPh sb="58" eb="60">
      <t>ヘイシャ</t>
    </rPh>
    <rPh sb="61" eb="64">
      <t>ゲイジュツカ</t>
    </rPh>
    <rPh sb="65" eb="67">
      <t>シエン</t>
    </rPh>
    <rPh sb="68" eb="70">
      <t>ジュウテン</t>
    </rPh>
    <rPh sb="74" eb="76">
      <t>イッポウ</t>
    </rPh>
    <rPh sb="79" eb="81">
      <t>イガイ</t>
    </rPh>
    <rPh sb="82" eb="84">
      <t>ギョウム</t>
    </rPh>
    <rPh sb="89" eb="91">
      <t>イタク</t>
    </rPh>
    <rPh sb="92" eb="93">
      <t>オコナ</t>
    </rPh>
    <rPh sb="98" eb="100">
      <t>ジギョウ</t>
    </rPh>
    <rPh sb="103" eb="106">
      <t>コウカテキ</t>
    </rPh>
    <rPh sb="108" eb="111">
      <t>コウリツテキ</t>
    </rPh>
    <rPh sb="112" eb="114">
      <t>ジッシ</t>
    </rPh>
    <rPh sb="120" eb="121">
      <t>ウエ</t>
    </rPh>
    <rPh sb="123" eb="124">
      <t>カク</t>
    </rPh>
    <rPh sb="124" eb="126">
      <t>イタク</t>
    </rPh>
    <rPh sb="127" eb="129">
      <t>リユウ</t>
    </rPh>
    <rPh sb="130" eb="132">
      <t>カキ</t>
    </rPh>
    <rPh sb="133" eb="134">
      <t>トオ</t>
    </rPh>
    <rPh sb="140" eb="145">
      <t>エイガカンショウカイ</t>
    </rPh>
    <rPh sb="146" eb="148">
      <t>ジッシ</t>
    </rPh>
    <rPh sb="149" eb="150">
      <t>カカ</t>
    </rPh>
    <rPh sb="151" eb="153">
      <t>ギョウム</t>
    </rPh>
    <rPh sb="155" eb="158">
      <t>ホンジギョウ</t>
    </rPh>
    <rPh sb="160" eb="165">
      <t>エイガカンショウカイ</t>
    </rPh>
    <rPh sb="168" eb="171">
      <t>シチョウソン</t>
    </rPh>
    <rPh sb="171" eb="172">
      <t>ナイ</t>
    </rPh>
    <rPh sb="173" eb="175">
      <t>ジッシ</t>
    </rPh>
    <rPh sb="177" eb="181">
      <t>チイキジュウミン</t>
    </rPh>
    <rPh sb="182" eb="185">
      <t>チイキガイ</t>
    </rPh>
    <rPh sb="186" eb="188">
      <t>エイガ</t>
    </rPh>
    <rPh sb="188" eb="191">
      <t>アイコウカ</t>
    </rPh>
    <rPh sb="192" eb="194">
      <t>ライジョウ</t>
    </rPh>
    <rPh sb="195" eb="197">
      <t>メザ</t>
    </rPh>
    <rPh sb="202" eb="204">
      <t>ハクリョク</t>
    </rPh>
    <rPh sb="207" eb="209">
      <t>エイガ</t>
    </rPh>
    <rPh sb="209" eb="211">
      <t>ホウエイ</t>
    </rPh>
    <rPh sb="213" eb="215">
      <t>センモン</t>
    </rPh>
    <rPh sb="216" eb="218">
      <t>ギジュツ</t>
    </rPh>
    <rPh sb="219" eb="221">
      <t>ヒツヨウ</t>
    </rPh>
    <rPh sb="226" eb="229">
      <t>カンショウカイ</t>
    </rPh>
    <rPh sb="230" eb="232">
      <t>ジッシ</t>
    </rPh>
    <rPh sb="234" eb="236">
      <t>タスウ</t>
    </rPh>
    <rPh sb="237" eb="239">
      <t>ジンイン</t>
    </rPh>
    <rPh sb="242" eb="244">
      <t>キカク</t>
    </rPh>
    <rPh sb="245" eb="247">
      <t>カイサイ</t>
    </rPh>
    <rPh sb="247" eb="249">
      <t>トウジツ</t>
    </rPh>
    <rPh sb="250" eb="252">
      <t>タイオウ</t>
    </rPh>
    <rPh sb="253" eb="255">
      <t>ヒツヨウ</t>
    </rPh>
    <rPh sb="260" eb="262">
      <t>イタク</t>
    </rPh>
    <rPh sb="275" eb="277">
      <t>エイガ</t>
    </rPh>
    <rPh sb="277" eb="279">
      <t>キザイ</t>
    </rPh>
    <rPh sb="280" eb="282">
      <t>ウンパン</t>
    </rPh>
    <rPh sb="283" eb="285">
      <t>セッチ</t>
    </rPh>
    <rPh sb="287" eb="289">
      <t>ヘイシャ</t>
    </rPh>
    <rPh sb="290" eb="292">
      <t>エイガ</t>
    </rPh>
    <rPh sb="292" eb="294">
      <t>キザイ</t>
    </rPh>
    <rPh sb="295" eb="297">
      <t>ヨウイ</t>
    </rPh>
    <rPh sb="304" eb="306">
      <t>エンポウ</t>
    </rPh>
    <rPh sb="309" eb="311">
      <t>ウンパン</t>
    </rPh>
    <rPh sb="316" eb="318">
      <t>ハッセイ</t>
    </rPh>
    <rPh sb="323" eb="325">
      <t>カツドウ</t>
    </rPh>
    <rPh sb="325" eb="327">
      <t>バショ</t>
    </rPh>
    <rPh sb="327" eb="329">
      <t>フキン</t>
    </rPh>
    <rPh sb="340" eb="341">
      <t>ノゾ</t>
    </rPh>
    <rPh sb="345" eb="347">
      <t>ハンダン</t>
    </rPh>
    <rPh sb="358" eb="360">
      <t>ウンヨウ</t>
    </rPh>
    <rPh sb="362" eb="365">
      <t>ホンジギョウ</t>
    </rPh>
    <rPh sb="366" eb="368">
      <t>カツドウ</t>
    </rPh>
    <rPh sb="371" eb="372">
      <t>ヒロ</t>
    </rPh>
    <rPh sb="373" eb="375">
      <t>シュウチ</t>
    </rPh>
    <rPh sb="383" eb="386">
      <t>シチョウソン</t>
    </rPh>
    <rPh sb="390" eb="392">
      <t>エイガ</t>
    </rPh>
    <rPh sb="392" eb="394">
      <t>サンギョウ</t>
    </rPh>
    <rPh sb="395" eb="397">
      <t>ハッテン</t>
    </rPh>
    <rPh sb="398" eb="400">
      <t>チイキ</t>
    </rPh>
    <rPh sb="401" eb="403">
      <t>ニンチ</t>
    </rPh>
    <rPh sb="403" eb="405">
      <t>コウジョウ</t>
    </rPh>
    <rPh sb="406" eb="408">
      <t>キヨ</t>
    </rPh>
    <rPh sb="419" eb="421">
      <t>ウンヨウ</t>
    </rPh>
    <rPh sb="432" eb="434">
      <t>イライ</t>
    </rPh>
    <rPh sb="435" eb="436">
      <t>タカ</t>
    </rPh>
    <rPh sb="437" eb="439">
      <t>コウカ</t>
    </rPh>
    <rPh sb="440" eb="442">
      <t>ジツゲン</t>
    </rPh>
    <rPh sb="446" eb="448">
      <t>イタク</t>
    </rPh>
    <phoneticPr fontId="2"/>
  </si>
  <si>
    <t>同社は、過去に12市町村において地域住民の集客を目的とした映画鑑賞イベントを開催した実績を有する。地域住民や地域事業者との関係構築も十分構築し、幅広いネットワークを駆使して広報活動を行うことができ、過去のイベントでは○○人以上を動員し、優良事例としてテレビ取材があった。十分な経験と地域とのネットワークを有する事業者は稀有であり、委託先として望ましいと判断した。</t>
    <rPh sb="0" eb="2">
      <t>ドウシャ</t>
    </rPh>
    <rPh sb="4" eb="6">
      <t>カコ</t>
    </rPh>
    <rPh sb="9" eb="12">
      <t>シチョウソン</t>
    </rPh>
    <rPh sb="16" eb="20">
      <t>チイキジュウミン</t>
    </rPh>
    <rPh sb="21" eb="23">
      <t>シュウキャク</t>
    </rPh>
    <rPh sb="24" eb="26">
      <t>モクテキ</t>
    </rPh>
    <rPh sb="29" eb="31">
      <t>エイガ</t>
    </rPh>
    <rPh sb="31" eb="33">
      <t>カンショウ</t>
    </rPh>
    <rPh sb="38" eb="40">
      <t>カイサイ</t>
    </rPh>
    <rPh sb="42" eb="44">
      <t>ジッセキ</t>
    </rPh>
    <rPh sb="45" eb="46">
      <t>ユウ</t>
    </rPh>
    <rPh sb="49" eb="51">
      <t>チイキ</t>
    </rPh>
    <rPh sb="51" eb="53">
      <t>ジュウミン</t>
    </rPh>
    <rPh sb="54" eb="56">
      <t>チイキ</t>
    </rPh>
    <rPh sb="56" eb="59">
      <t>ジギョウシャ</t>
    </rPh>
    <rPh sb="61" eb="65">
      <t>カンケイコウチク</t>
    </rPh>
    <rPh sb="66" eb="68">
      <t>ジュウブン</t>
    </rPh>
    <rPh sb="68" eb="70">
      <t>コウチク</t>
    </rPh>
    <rPh sb="72" eb="74">
      <t>ハバヒロ</t>
    </rPh>
    <rPh sb="82" eb="84">
      <t>クシ</t>
    </rPh>
    <rPh sb="86" eb="90">
      <t>コウホウカツドウ</t>
    </rPh>
    <rPh sb="91" eb="92">
      <t>オコナ</t>
    </rPh>
    <rPh sb="99" eb="101">
      <t>カコ</t>
    </rPh>
    <rPh sb="110" eb="111">
      <t>ニン</t>
    </rPh>
    <rPh sb="111" eb="113">
      <t>イジョウ</t>
    </rPh>
    <rPh sb="114" eb="116">
      <t>ドウイン</t>
    </rPh>
    <rPh sb="118" eb="122">
      <t>ユウリョウジレイ</t>
    </rPh>
    <rPh sb="128" eb="130">
      <t>シュザイ</t>
    </rPh>
    <rPh sb="135" eb="137">
      <t>ジュウブン</t>
    </rPh>
    <rPh sb="138" eb="140">
      <t>ケイケン</t>
    </rPh>
    <rPh sb="141" eb="143">
      <t>チイキ</t>
    </rPh>
    <rPh sb="152" eb="153">
      <t>ユウ</t>
    </rPh>
    <rPh sb="155" eb="158">
      <t>ジギョウシャ</t>
    </rPh>
    <rPh sb="159" eb="161">
      <t>ケウ</t>
    </rPh>
    <rPh sb="165" eb="168">
      <t>イタクサキ</t>
    </rPh>
    <rPh sb="171" eb="172">
      <t>ノゾ</t>
    </rPh>
    <rPh sb="176" eb="178">
      <t>ハンダン</t>
    </rPh>
    <phoneticPr fontId="2"/>
  </si>
  <si>
    <t>福島県▽▽町に支社があり、事業期間中のトラブル発生時、速やかな対応を行うことを契約条件に含んでいることから、本事業における映画機材のレンタルを委託することが望ましいと判断した。</t>
    <rPh sb="39" eb="41">
      <t>ケイヤク</t>
    </rPh>
    <rPh sb="41" eb="43">
      <t>ジョウケン</t>
    </rPh>
    <rPh sb="44" eb="45">
      <t>フク</t>
    </rPh>
    <rPh sb="54" eb="57">
      <t>ホンジギョウ</t>
    </rPh>
    <rPh sb="61" eb="63">
      <t>エイガ</t>
    </rPh>
    <rPh sb="63" eb="65">
      <t>キザイ</t>
    </rPh>
    <rPh sb="71" eb="73">
      <t>イタク</t>
    </rPh>
    <rPh sb="78" eb="79">
      <t>ノゾ</t>
    </rPh>
    <rPh sb="83" eb="85">
      <t>ハンダン</t>
    </rPh>
    <phoneticPr fontId="2"/>
  </si>
  <si>
    <t>福島県✕✕町に居住し、同町のSNS運用アドバイザーとしても活躍している上、本事業の現地コーディネートのアドバイスも行うことが可能であるとのことから、委託先として望ましいと判断した。</t>
    <rPh sb="0" eb="2">
      <t>フクシマ</t>
    </rPh>
    <rPh sb="5" eb="6">
      <t>マチ</t>
    </rPh>
    <rPh sb="7" eb="9">
      <t>キョジュウ</t>
    </rPh>
    <rPh sb="11" eb="13">
      <t>ドウチョウ</t>
    </rPh>
    <rPh sb="17" eb="19">
      <t>ウンヨウ</t>
    </rPh>
    <rPh sb="29" eb="31">
      <t>カツヤク</t>
    </rPh>
    <rPh sb="35" eb="36">
      <t>ウエ</t>
    </rPh>
    <rPh sb="37" eb="40">
      <t>ホンジギョウ</t>
    </rPh>
    <rPh sb="41" eb="43">
      <t>ゲンチ</t>
    </rPh>
    <rPh sb="57" eb="58">
      <t>オコナ</t>
    </rPh>
    <rPh sb="62" eb="64">
      <t>カノウ</t>
    </rPh>
    <rPh sb="74" eb="76">
      <t>イタク</t>
    </rPh>
    <rPh sb="76" eb="77">
      <t>サキ</t>
    </rPh>
    <rPh sb="80" eb="81">
      <t>ノゾ</t>
    </rPh>
    <rPh sb="85" eb="87">
      <t>ハンダン</t>
    </rPh>
    <phoneticPr fontId="2"/>
  </si>
  <si>
    <t>過去、本事業における映画鑑賞会の会場予定地の交通誘導・警備の実績があり、かつ十分な人員を確保できることから、再委託先として望ましいと判断した。</t>
    <rPh sb="0" eb="2">
      <t>カコ</t>
    </rPh>
    <rPh sb="3" eb="6">
      <t>ホンジギョウ</t>
    </rPh>
    <rPh sb="10" eb="15">
      <t>エイガカンショウカイ</t>
    </rPh>
    <rPh sb="16" eb="18">
      <t>カイジョウ</t>
    </rPh>
    <rPh sb="18" eb="20">
      <t>ヨテイ</t>
    </rPh>
    <rPh sb="20" eb="21">
      <t>チ</t>
    </rPh>
    <rPh sb="39" eb="42">
      <t>サイイタク</t>
    </rPh>
    <rPh sb="42" eb="43">
      <t>サキ</t>
    </rPh>
    <rPh sb="46" eb="47">
      <t>ノゾ</t>
    </rPh>
    <rPh sb="51" eb="53">
      <t>ハンダン</t>
    </rPh>
    <phoneticPr fontId="2"/>
  </si>
  <si>
    <t>合同会社△△△の映画機材運搬・設置業務をこれまで30件以上委託しており、本事業においても効率的に業務を実施することが期待できることから、再委託先として望ましいと判断した。</t>
    <rPh sb="68" eb="72">
      <t>サイイタクサキ</t>
    </rPh>
    <rPh sb="75" eb="76">
      <t>ノゾ</t>
    </rPh>
    <rPh sb="80" eb="82">
      <t>ハンダン</t>
    </rPh>
    <phoneticPr fontId="2"/>
  </si>
  <si>
    <t>（イ）その他選定理由にかかる特記事項（任意）</t>
    <rPh sb="5" eb="6">
      <t>ホカ</t>
    </rPh>
    <rPh sb="6" eb="8">
      <t>センテイ</t>
    </rPh>
    <rPh sb="8" eb="10">
      <t>リユウ</t>
    </rPh>
    <rPh sb="14" eb="18">
      <t>トッキジコウ</t>
    </rPh>
    <rPh sb="19" eb="21">
      <t>ニンイ</t>
    </rPh>
    <phoneticPr fontId="2"/>
  </si>
  <si>
    <t>４．実施体制図</t>
    <rPh sb="2" eb="4">
      <t>ジッシ</t>
    </rPh>
    <rPh sb="4" eb="6">
      <t>タイセイ</t>
    </rPh>
    <rPh sb="6" eb="7">
      <t>ズ</t>
    </rPh>
    <phoneticPr fontId="2"/>
  </si>
  <si>
    <t>有</t>
    <rPh sb="0" eb="1">
      <t>ア</t>
    </rPh>
    <phoneticPr fontId="2"/>
  </si>
  <si>
    <t>無</t>
    <rPh sb="0" eb="1">
      <t>ナ</t>
    </rPh>
    <phoneticPr fontId="2"/>
  </si>
  <si>
    <t>再々委託契約</t>
    <rPh sb="0" eb="2">
      <t>サイサイ</t>
    </rPh>
    <rPh sb="2" eb="6">
      <t>イタクケイヤク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</si>
</sst>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 &quot;¥&quot;* #,##0_ ;_ &quot;¥&quot;* \-#,##0_ ;_ &quot;¥&quot;* &quot;-&quot;_ ;_ @_ "/>
  </numFmts>
  <fonts count="12">
    <font>
      <sz val="11"/>
      <color theme="1"/>
      <name val="游ゴシック"/>
      <family val="2"/>
      <scheme val="minor"/>
    </font>
    <font>
      <sz val="11"/>
      <color theme="1"/>
      <name val="游ゴシック"/>
      <family val="2"/>
      <scheme val="minor"/>
    </font>
    <font>
      <sz val="6"/>
      <name val="游ゴシック"/>
      <family val="3"/>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rgb="FF000000"/>
      <name val="Yu Gothic"/>
    </font>
    <font>
      <sz val="8"/>
      <color rgb="FF000000"/>
      <name val="Yu Gothic"/>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1">
    <xf numFmtId="0" fontId="0" fillId="0" borderId="0" xfId="0"/>
    <xf numFmtId="0" fontId="4" fillId="0" borderId="0" xfId="0" applyFont="1" applyAlignment="1">
      <alignment vertical="center"/>
    </xf>
    <xf numFmtId="0" fontId="4" fillId="0" borderId="0" xfId="0" applyFont="1"/>
    <xf numFmtId="0" fontId="5" fillId="0" borderId="0" xfId="0" applyFont="1" applyAlignment="1">
      <alignment vertical="center"/>
    </xf>
    <xf numFmtId="0" fontId="5" fillId="0" borderId="0" xfId="0" applyFont="1"/>
    <xf numFmtId="0" fontId="6" fillId="0" borderId="0" xfId="0" applyFont="1" applyAlignment="1">
      <alignment vertical="center"/>
    </xf>
    <xf numFmtId="0" fontId="4" fillId="0" borderId="0" xfId="0" applyFont="1" applyAlignment="1">
      <alignment horizontal="left"/>
    </xf>
    <xf numFmtId="0" fontId="4" fillId="0" borderId="0" xfId="0" applyFont="1" applyAlignment="1">
      <alignment horizontal="left" wrapText="1"/>
    </xf>
    <xf numFmtId="0" fontId="7" fillId="0" borderId="0" xfId="0" applyFont="1" applyAlignment="1">
      <alignment horizontal="left"/>
    </xf>
    <xf numFmtId="0" fontId="4" fillId="2" borderId="31" xfId="0" applyFont="1" applyFill="1" applyBorder="1" applyAlignment="1">
      <alignment horizontal="center" vertical="center"/>
    </xf>
    <xf numFmtId="0" fontId="4" fillId="0" borderId="31" xfId="0" applyFont="1" applyBorder="1" applyAlignment="1">
      <alignment horizontal="center" vertical="center"/>
    </xf>
    <xf numFmtId="0" fontId="4" fillId="0" borderId="4" xfId="0" applyFont="1" applyBorder="1" applyAlignment="1">
      <alignment horizontal="left"/>
    </xf>
    <xf numFmtId="0" fontId="7" fillId="0" borderId="4" xfId="0" applyFont="1" applyBorder="1" applyAlignment="1">
      <alignment horizontal="left"/>
    </xf>
    <xf numFmtId="0" fontId="4" fillId="0" borderId="5" xfId="0" applyFont="1" applyBorder="1"/>
    <xf numFmtId="42" fontId="4" fillId="0" borderId="6" xfId="1" applyNumberFormat="1" applyFont="1" applyBorder="1" applyAlignment="1"/>
    <xf numFmtId="0" fontId="4" fillId="0" borderId="7" xfId="0" applyFont="1" applyBorder="1"/>
    <xf numFmtId="42" fontId="4" fillId="0" borderId="8" xfId="1" applyNumberFormat="1" applyFont="1" applyBorder="1" applyAlignment="1"/>
    <xf numFmtId="0" fontId="4" fillId="0" borderId="9" xfId="0" applyFont="1" applyBorder="1"/>
    <xf numFmtId="9" fontId="4" fillId="0" borderId="10" xfId="2" applyFont="1" applyFill="1" applyBorder="1" applyAlignment="1"/>
    <xf numFmtId="0" fontId="7" fillId="2" borderId="0" xfId="0" applyFont="1" applyFill="1" applyAlignment="1">
      <alignment horizontal="left" vertical="center"/>
    </xf>
    <xf numFmtId="0" fontId="4" fillId="2" borderId="0" xfId="0" applyFont="1" applyFill="1" applyAlignment="1">
      <alignment horizontal="left"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vertical="center" wrapText="1"/>
    </xf>
    <xf numFmtId="0" fontId="4" fillId="2" borderId="15" xfId="0" applyFont="1" applyFill="1" applyBorder="1" applyAlignment="1">
      <alignment vertical="center" wrapText="1"/>
    </xf>
    <xf numFmtId="42" fontId="4" fillId="2" borderId="15" xfId="1" applyNumberFormat="1" applyFont="1" applyFill="1" applyBorder="1" applyAlignment="1">
      <alignment vertical="center"/>
    </xf>
    <xf numFmtId="9" fontId="4" fillId="2" borderId="15" xfId="2" applyFont="1" applyFill="1" applyBorder="1" applyAlignment="1">
      <alignment horizontal="right" vertical="center"/>
    </xf>
    <xf numFmtId="0" fontId="4" fillId="2" borderId="15" xfId="0" applyFont="1" applyFill="1" applyBorder="1" applyAlignment="1">
      <alignment vertical="center"/>
    </xf>
    <xf numFmtId="0" fontId="4" fillId="2" borderId="17" xfId="0" applyFont="1" applyFill="1" applyBorder="1" applyAlignment="1">
      <alignment vertical="center" wrapText="1"/>
    </xf>
    <xf numFmtId="0" fontId="4" fillId="2" borderId="18" xfId="0" applyFont="1" applyFill="1" applyBorder="1" applyAlignment="1">
      <alignment vertical="center" wrapText="1"/>
    </xf>
    <xf numFmtId="42" fontId="4" fillId="2" borderId="18" xfId="1" applyNumberFormat="1" applyFont="1" applyFill="1" applyBorder="1" applyAlignment="1">
      <alignment vertical="center"/>
    </xf>
    <xf numFmtId="9" fontId="4" fillId="2" borderId="18" xfId="2" applyFont="1" applyFill="1" applyBorder="1" applyAlignment="1">
      <alignment horizontal="right" vertical="center"/>
    </xf>
    <xf numFmtId="0" fontId="4" fillId="2" borderId="18" xfId="0" applyFont="1" applyFill="1" applyBorder="1" applyAlignment="1">
      <alignment vertical="center"/>
    </xf>
    <xf numFmtId="0" fontId="4" fillId="2" borderId="19" xfId="0" applyFont="1" applyFill="1" applyBorder="1" applyAlignment="1">
      <alignment horizontal="left" vertical="center"/>
    </xf>
    <xf numFmtId="0" fontId="4" fillId="2" borderId="17" xfId="0" applyFont="1" applyFill="1" applyBorder="1" applyAlignment="1">
      <alignment vertical="center"/>
    </xf>
    <xf numFmtId="0" fontId="4" fillId="2" borderId="20" xfId="0" applyFont="1" applyFill="1" applyBorder="1" applyAlignment="1">
      <alignment vertical="center"/>
    </xf>
    <xf numFmtId="0" fontId="4" fillId="2" borderId="21" xfId="0" applyFont="1" applyFill="1" applyBorder="1" applyAlignment="1">
      <alignment vertical="center"/>
    </xf>
    <xf numFmtId="42" fontId="4" fillId="2" borderId="21" xfId="1" applyNumberFormat="1" applyFont="1" applyFill="1" applyBorder="1" applyAlignment="1">
      <alignment vertical="center"/>
    </xf>
    <xf numFmtId="9" fontId="4" fillId="2" borderId="21" xfId="2" applyFont="1" applyFill="1" applyBorder="1" applyAlignment="1">
      <alignment horizontal="right" vertical="center"/>
    </xf>
    <xf numFmtId="0" fontId="4" fillId="2" borderId="22" xfId="0" applyFont="1" applyFill="1" applyBorder="1" applyAlignment="1">
      <alignment horizontal="left" vertical="center"/>
    </xf>
    <xf numFmtId="0" fontId="8" fillId="0" borderId="0" xfId="0" applyFont="1" applyAlignment="1">
      <alignment horizontal="left"/>
    </xf>
    <xf numFmtId="0" fontId="4" fillId="0" borderId="29" xfId="0" applyFont="1" applyBorder="1" applyAlignment="1">
      <alignment horizontal="center"/>
    </xf>
    <xf numFmtId="0" fontId="4" fillId="2" borderId="5" xfId="0" applyFont="1" applyFill="1" applyBorder="1" applyAlignment="1">
      <alignment vertical="center" wrapText="1"/>
    </xf>
    <xf numFmtId="0" fontId="4" fillId="2" borderId="7" xfId="0" applyFont="1" applyFill="1" applyBorder="1" applyAlignment="1">
      <alignment vertical="center" wrapText="1"/>
    </xf>
    <xf numFmtId="0" fontId="4" fillId="2" borderId="7" xfId="0" applyFont="1" applyFill="1" applyBorder="1" applyAlignment="1">
      <alignment vertical="center"/>
    </xf>
    <xf numFmtId="0" fontId="4" fillId="2" borderId="9" xfId="0" applyFont="1" applyFill="1" applyBorder="1" applyAlignment="1">
      <alignment vertical="center"/>
    </xf>
    <xf numFmtId="0" fontId="4" fillId="2" borderId="0" xfId="0" applyFont="1" applyFill="1" applyAlignment="1">
      <alignment vertical="center"/>
    </xf>
    <xf numFmtId="42" fontId="4" fillId="2" borderId="0" xfId="2" applyNumberFormat="1" applyFont="1" applyFill="1" applyBorder="1" applyAlignment="1">
      <alignment horizontal="left" vertical="center"/>
    </xf>
    <xf numFmtId="0" fontId="4" fillId="2" borderId="16"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9" fillId="2" borderId="0" xfId="0" applyFont="1" applyFill="1" applyAlignment="1">
      <alignment horizontal="right" vertical="center" wrapText="1"/>
    </xf>
    <xf numFmtId="0" fontId="4" fillId="0" borderId="0" xfId="0" applyFont="1" applyAlignment="1" applyProtection="1">
      <alignment vertical="center"/>
      <protection locked="0"/>
    </xf>
    <xf numFmtId="0" fontId="4" fillId="0" borderId="0" xfId="0" applyFont="1" applyProtection="1">
      <protection locked="0"/>
    </xf>
    <xf numFmtId="0" fontId="5" fillId="0" borderId="0" xfId="0" applyFont="1" applyAlignment="1" applyProtection="1">
      <alignment vertical="center"/>
      <protection locked="0"/>
    </xf>
    <xf numFmtId="0" fontId="5" fillId="0" borderId="0" xfId="0" applyFont="1" applyProtection="1">
      <protection locked="0"/>
    </xf>
    <xf numFmtId="0" fontId="6" fillId="0" borderId="0" xfId="0" applyFont="1" applyAlignment="1" applyProtection="1">
      <alignment vertical="center"/>
      <protection locked="0"/>
    </xf>
    <xf numFmtId="42" fontId="4" fillId="0" borderId="8" xfId="1" applyNumberFormat="1" applyFont="1" applyBorder="1" applyAlignment="1" applyProtection="1">
      <protection locked="0"/>
    </xf>
    <xf numFmtId="0" fontId="4" fillId="2" borderId="14" xfId="0" applyFont="1" applyFill="1" applyBorder="1" applyAlignment="1" applyProtection="1">
      <alignment vertical="center" wrapText="1"/>
      <protection locked="0"/>
    </xf>
    <xf numFmtId="0" fontId="4" fillId="2" borderId="15" xfId="0" applyFont="1" applyFill="1" applyBorder="1" applyAlignment="1" applyProtection="1">
      <alignment vertical="center" wrapText="1"/>
      <protection locked="0"/>
    </xf>
    <xf numFmtId="42" fontId="4" fillId="2" borderId="15" xfId="1" applyNumberFormat="1" applyFont="1" applyFill="1" applyBorder="1" applyAlignment="1" applyProtection="1">
      <alignment vertical="center"/>
      <protection locked="0"/>
    </xf>
    <xf numFmtId="0" fontId="4" fillId="2" borderId="15" xfId="0" applyFont="1" applyFill="1" applyBorder="1" applyAlignment="1" applyProtection="1">
      <alignment vertical="center"/>
      <protection locked="0"/>
    </xf>
    <xf numFmtId="0" fontId="4" fillId="2" borderId="16" xfId="0" applyFont="1" applyFill="1" applyBorder="1" applyAlignment="1" applyProtection="1">
      <alignment horizontal="left" vertical="center"/>
      <protection locked="0"/>
    </xf>
    <xf numFmtId="0" fontId="4" fillId="2" borderId="17" xfId="0" applyFont="1" applyFill="1" applyBorder="1" applyAlignment="1" applyProtection="1">
      <alignment vertical="center" wrapText="1"/>
      <protection locked="0"/>
    </xf>
    <xf numFmtId="0" fontId="4" fillId="2" borderId="18" xfId="0" applyFont="1" applyFill="1" applyBorder="1" applyAlignment="1" applyProtection="1">
      <alignment vertical="center" wrapText="1"/>
      <protection locked="0"/>
    </xf>
    <xf numFmtId="42" fontId="4" fillId="2" borderId="18" xfId="1" applyNumberFormat="1" applyFont="1" applyFill="1" applyBorder="1" applyAlignment="1" applyProtection="1">
      <alignment vertical="center"/>
      <protection locked="0"/>
    </xf>
    <xf numFmtId="0" fontId="4" fillId="2" borderId="18" xfId="0" applyFont="1" applyFill="1" applyBorder="1" applyAlignment="1" applyProtection="1">
      <alignment vertical="center"/>
      <protection locked="0"/>
    </xf>
    <xf numFmtId="0" fontId="4" fillId="2" borderId="19" xfId="0" applyFont="1" applyFill="1" applyBorder="1" applyAlignment="1" applyProtection="1">
      <alignment horizontal="left" vertical="center"/>
      <protection locked="0"/>
    </xf>
    <xf numFmtId="0" fontId="4" fillId="2" borderId="17" xfId="0" applyFont="1" applyFill="1" applyBorder="1" applyAlignment="1" applyProtection="1">
      <alignment vertical="center"/>
      <protection locked="0"/>
    </xf>
    <xf numFmtId="0" fontId="4" fillId="2" borderId="20" xfId="0" applyFont="1" applyFill="1" applyBorder="1" applyAlignment="1" applyProtection="1">
      <alignment vertical="center"/>
      <protection locked="0"/>
    </xf>
    <xf numFmtId="0" fontId="4" fillId="2" borderId="21" xfId="0" applyFont="1" applyFill="1" applyBorder="1" applyAlignment="1" applyProtection="1">
      <alignment vertical="center"/>
      <protection locked="0"/>
    </xf>
    <xf numFmtId="42" fontId="4" fillId="2" borderId="21" xfId="1" applyNumberFormat="1" applyFont="1" applyFill="1" applyBorder="1" applyAlignment="1" applyProtection="1">
      <alignment vertical="center"/>
      <protection locked="0"/>
    </xf>
    <xf numFmtId="0" fontId="4" fillId="2" borderId="22" xfId="0" applyFont="1" applyFill="1" applyBorder="1" applyAlignment="1" applyProtection="1">
      <alignment horizontal="left" vertical="center"/>
      <protection locked="0"/>
    </xf>
    <xf numFmtId="9" fontId="4" fillId="0" borderId="10" xfId="2" applyFont="1" applyFill="1" applyBorder="1" applyAlignment="1" applyProtection="1"/>
    <xf numFmtId="42" fontId="4" fillId="0" borderId="6" xfId="1" applyNumberFormat="1" applyFont="1" applyBorder="1" applyAlignment="1" applyProtection="1"/>
    <xf numFmtId="9" fontId="4" fillId="2" borderId="15" xfId="2" applyFont="1" applyFill="1" applyBorder="1" applyAlignment="1" applyProtection="1">
      <alignment horizontal="right" vertical="center"/>
    </xf>
    <xf numFmtId="9" fontId="4" fillId="2" borderId="18" xfId="2" applyFont="1" applyFill="1" applyBorder="1" applyAlignment="1" applyProtection="1">
      <alignment horizontal="right" vertical="center"/>
    </xf>
    <xf numFmtId="9" fontId="4" fillId="2" borderId="21" xfId="2" applyFont="1" applyFill="1" applyBorder="1" applyAlignment="1" applyProtection="1">
      <alignment horizontal="right" vertical="center"/>
    </xf>
    <xf numFmtId="42" fontId="4" fillId="2" borderId="0" xfId="2" applyNumberFormat="1" applyFont="1" applyFill="1" applyBorder="1" applyAlignment="1" applyProtection="1">
      <alignment horizontal="left" vertical="center"/>
    </xf>
    <xf numFmtId="0" fontId="10" fillId="2" borderId="12" xfId="0" applyFont="1" applyFill="1" applyBorder="1" applyAlignment="1">
      <alignment horizontal="center" vertical="center" wrapText="1"/>
    </xf>
    <xf numFmtId="0" fontId="5" fillId="0" borderId="0" xfId="0" applyFont="1" applyAlignment="1">
      <alignment horizontal="center" vertical="center"/>
    </xf>
    <xf numFmtId="0" fontId="4" fillId="0" borderId="0" xfId="0" applyFont="1" applyAlignment="1">
      <alignment horizontal="left" vertical="center" wrapText="1"/>
    </xf>
    <xf numFmtId="0" fontId="6" fillId="0" borderId="0" xfId="0" applyFont="1" applyAlignment="1">
      <alignment horizontal="center" vertical="center"/>
    </xf>
    <xf numFmtId="0" fontId="4" fillId="0" borderId="1" xfId="0" applyFont="1" applyBorder="1" applyAlignment="1" applyProtection="1">
      <alignment horizontal="left" vertical="top" wrapText="1"/>
      <protection locked="0"/>
    </xf>
    <xf numFmtId="0" fontId="4" fillId="0" borderId="2" xfId="0" applyFont="1" applyBorder="1" applyAlignment="1" applyProtection="1">
      <alignment horizontal="left" vertical="top" wrapText="1"/>
      <protection locked="0"/>
    </xf>
    <xf numFmtId="0" fontId="4" fillId="0" borderId="30"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7" fillId="0" borderId="0" xfId="0" applyFont="1" applyAlignment="1">
      <alignment horizontal="left"/>
    </xf>
    <xf numFmtId="0" fontId="4" fillId="2" borderId="31" xfId="0" applyFont="1" applyFill="1" applyBorder="1" applyAlignment="1" applyProtection="1">
      <alignment horizontal="center" vertical="center"/>
      <protection locked="0"/>
    </xf>
    <xf numFmtId="0" fontId="4" fillId="0" borderId="1"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7" fillId="2" borderId="0" xfId="0" applyFont="1" applyFill="1" applyAlignment="1">
      <alignment horizontal="left" vertical="center"/>
    </xf>
    <xf numFmtId="0" fontId="4" fillId="2" borderId="23" xfId="2" applyNumberFormat="1" applyFont="1" applyFill="1" applyBorder="1" applyAlignment="1" applyProtection="1">
      <alignment horizontal="left" vertical="center"/>
      <protection locked="0"/>
    </xf>
    <xf numFmtId="0" fontId="4" fillId="2" borderId="24" xfId="2" applyNumberFormat="1" applyFont="1" applyFill="1" applyBorder="1" applyAlignment="1" applyProtection="1">
      <alignment horizontal="left" vertical="center"/>
      <protection locked="0"/>
    </xf>
    <xf numFmtId="0" fontId="4" fillId="2" borderId="6" xfId="2" applyNumberFormat="1" applyFont="1" applyFill="1" applyBorder="1" applyAlignment="1" applyProtection="1">
      <alignment horizontal="left" vertical="center"/>
      <protection locked="0"/>
    </xf>
    <xf numFmtId="0" fontId="4" fillId="2" borderId="25" xfId="2" applyNumberFormat="1" applyFont="1" applyFill="1" applyBorder="1" applyAlignment="1" applyProtection="1">
      <alignment horizontal="left" vertical="center"/>
      <protection locked="0"/>
    </xf>
    <xf numFmtId="0" fontId="4" fillId="2" borderId="26" xfId="2" applyNumberFormat="1" applyFont="1" applyFill="1" applyBorder="1" applyAlignment="1" applyProtection="1">
      <alignment horizontal="left" vertical="center"/>
      <protection locked="0"/>
    </xf>
    <xf numFmtId="0" fontId="4" fillId="2" borderId="8" xfId="2" applyNumberFormat="1" applyFont="1" applyFill="1" applyBorder="1" applyAlignment="1" applyProtection="1">
      <alignment horizontal="left" vertical="center"/>
      <protection locked="0"/>
    </xf>
    <xf numFmtId="0" fontId="4" fillId="2" borderId="27" xfId="2" applyNumberFormat="1" applyFont="1" applyFill="1" applyBorder="1" applyAlignment="1" applyProtection="1">
      <alignment horizontal="left" vertical="center"/>
      <protection locked="0"/>
    </xf>
    <xf numFmtId="0" fontId="4" fillId="2" borderId="28" xfId="2" applyNumberFormat="1" applyFont="1" applyFill="1" applyBorder="1" applyAlignment="1" applyProtection="1">
      <alignment horizontal="left" vertical="center"/>
      <protection locked="0"/>
    </xf>
    <xf numFmtId="0" fontId="4" fillId="2" borderId="10" xfId="2" applyNumberFormat="1" applyFont="1" applyFill="1" applyBorder="1" applyAlignment="1" applyProtection="1">
      <alignment horizontal="left" vertical="center"/>
      <protection locked="0"/>
    </xf>
    <xf numFmtId="0" fontId="4" fillId="0" borderId="3" xfId="0" applyFont="1" applyBorder="1" applyAlignment="1" applyProtection="1">
      <alignment horizontal="left" vertical="top" wrapText="1"/>
      <protection locked="0"/>
    </xf>
    <xf numFmtId="0" fontId="4" fillId="0" borderId="1" xfId="0" applyFont="1" applyBorder="1" applyAlignment="1">
      <alignment horizontal="center"/>
    </xf>
    <xf numFmtId="0" fontId="4" fillId="2" borderId="23" xfId="2" applyNumberFormat="1" applyFont="1" applyFill="1" applyBorder="1" applyAlignment="1">
      <alignment horizontal="left" vertical="center" wrapText="1"/>
    </xf>
    <xf numFmtId="0" fontId="4" fillId="2" borderId="24" xfId="2" applyNumberFormat="1" applyFont="1" applyFill="1" applyBorder="1" applyAlignment="1">
      <alignment horizontal="left" vertical="center" wrapText="1"/>
    </xf>
    <xf numFmtId="0" fontId="4" fillId="2" borderId="6" xfId="2" applyNumberFormat="1" applyFont="1" applyFill="1" applyBorder="1" applyAlignment="1">
      <alignment horizontal="left" vertical="center" wrapText="1"/>
    </xf>
    <xf numFmtId="0" fontId="4" fillId="2" borderId="25" xfId="2" applyNumberFormat="1" applyFont="1" applyFill="1" applyBorder="1" applyAlignment="1">
      <alignment horizontal="left" vertical="center" wrapText="1"/>
    </xf>
    <xf numFmtId="0" fontId="4" fillId="2" borderId="26" xfId="2" applyNumberFormat="1" applyFont="1" applyFill="1" applyBorder="1" applyAlignment="1">
      <alignment horizontal="left" vertical="center" wrapText="1"/>
    </xf>
    <xf numFmtId="0" fontId="4" fillId="2" borderId="8" xfId="2" applyNumberFormat="1" applyFont="1" applyFill="1" applyBorder="1" applyAlignment="1">
      <alignment horizontal="left" vertical="center" wrapText="1"/>
    </xf>
    <xf numFmtId="0" fontId="4" fillId="2" borderId="27" xfId="2" applyNumberFormat="1" applyFont="1" applyFill="1" applyBorder="1" applyAlignment="1">
      <alignment horizontal="left" vertical="center" wrapText="1"/>
    </xf>
    <xf numFmtId="0" fontId="4" fillId="2" borderId="28" xfId="2" applyNumberFormat="1" applyFont="1" applyFill="1" applyBorder="1" applyAlignment="1">
      <alignment horizontal="left" vertical="center" wrapText="1"/>
    </xf>
    <xf numFmtId="0" fontId="4" fillId="2" borderId="10" xfId="2" applyNumberFormat="1" applyFont="1" applyFill="1" applyBorder="1" applyAlignment="1">
      <alignment horizontal="left"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2" borderId="3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3" xfId="0" applyFont="1" applyBorder="1" applyAlignment="1">
      <alignment horizontal="left" vertical="top" wrapText="1"/>
    </xf>
  </cellXfs>
  <cellStyles count="3">
    <cellStyle name="パーセント" xfId="2" builtinId="5"/>
    <cellStyle name="桁区切り" xfId="1" builtinId="6"/>
    <cellStyle name="標準" xfId="0" builtinId="0"/>
  </cellStyles>
  <dxfs count="7">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0/relationships/richValueRel" Target="richData/richValueRel.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eetMetadata" Target="metadata.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5" Type="http://schemas.openxmlformats.org/officeDocument/2006/relationships/customXml" Target="../customXml/item3.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6</xdr:col>
      <xdr:colOff>2486025</xdr:colOff>
      <xdr:row>62</xdr:row>
      <xdr:rowOff>3472659</xdr:rowOff>
    </xdr:to>
    <xdr:pic>
      <xdr:nvPicPr>
        <xdr:cNvPr id="3" name="図 1">
          <a:extLst>
            <a:ext uri="{FF2B5EF4-FFF2-40B4-BE49-F238E27FC236}">
              <a16:creationId xmlns:a16="http://schemas.microsoft.com/office/drawing/2014/main" id="{113C05FD-928E-496C-8C22-2F99F5C136A5}"/>
            </a:ext>
          </a:extLst>
        </xdr:cNvPr>
        <xdr:cNvPicPr>
          <a:picLocks noChangeAspect="1"/>
        </xdr:cNvPicPr>
      </xdr:nvPicPr>
      <xdr:blipFill>
        <a:blip xmlns:r="http://schemas.openxmlformats.org/officeDocument/2006/relationships" r:embed="rId1"/>
        <a:stretch>
          <a:fillRect/>
        </a:stretch>
      </xdr:blipFill>
      <xdr:spPr>
        <a:xfrm>
          <a:off x="238125" y="14058900"/>
          <a:ext cx="8924925" cy="3472659"/>
        </a:xfrm>
        <a:prstGeom prst="rect">
          <a:avLst/>
        </a:prstGeom>
      </xdr:spPr>
    </xdr:pic>
    <xdr:clientData/>
  </xdr:twoCellAnchor>
</xdr:wsDr>
</file>

<file path=xl/richData/_rels/richValueRel.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rv>
  <rv s="0">
    <v>1</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5CDB3-1D4D-4DFD-9E8F-B24E04BF3E76}">
  <sheetPr>
    <tabColor theme="7" tint="0.39997558519241921"/>
    <pageSetUpPr fitToPage="1"/>
  </sheetPr>
  <dimension ref="B2:I63"/>
  <sheetViews>
    <sheetView showGridLines="0" tabSelected="1" view="pageBreakPreview" topLeftCell="A14" zoomScale="77" zoomScaleNormal="64" zoomScaleSheetLayoutView="100" workbookViewId="0">
      <selection activeCell="D18" sqref="D18"/>
    </sheetView>
  </sheetViews>
  <sheetFormatPr defaultColWidth="9" defaultRowHeight="18"/>
  <cols>
    <col min="1" max="1" width="3.25" style="54" customWidth="1"/>
    <col min="2" max="2" width="26.5" style="54" customWidth="1"/>
    <col min="3" max="3" width="14.75" style="54" customWidth="1"/>
    <col min="4" max="4" width="15" style="54" customWidth="1"/>
    <col min="5" max="5" width="15.25" style="54" customWidth="1"/>
    <col min="6" max="6" width="13" style="54" customWidth="1"/>
    <col min="7" max="7" width="48.25" style="54" customWidth="1"/>
    <col min="8" max="16384" width="9" style="54"/>
  </cols>
  <sheetData>
    <row r="2" spans="2:9">
      <c r="B2" s="1" t="s">
        <v>0</v>
      </c>
      <c r="C2" s="1"/>
      <c r="D2" s="1"/>
      <c r="E2" s="1"/>
      <c r="F2" s="1"/>
      <c r="G2" s="52" t="e" vm="1">
        <v>#VALUE!</v>
      </c>
      <c r="H2" s="53"/>
      <c r="I2" s="53"/>
    </row>
    <row r="3" spans="2:9">
      <c r="B3" s="1"/>
      <c r="C3" s="1"/>
      <c r="D3" s="1"/>
      <c r="E3" s="1"/>
      <c r="F3" s="1"/>
      <c r="G3" s="1"/>
      <c r="H3" s="53"/>
      <c r="I3" s="53"/>
    </row>
    <row r="4" spans="2:9" s="56" customFormat="1" ht="18" customHeight="1">
      <c r="B4" s="81" t="s">
        <v>1</v>
      </c>
      <c r="C4" s="81"/>
      <c r="D4" s="81"/>
      <c r="E4" s="81"/>
      <c r="F4" s="81"/>
      <c r="G4" s="81"/>
      <c r="H4" s="55"/>
      <c r="I4" s="55"/>
    </row>
    <row r="5" spans="2:9" s="56" customFormat="1" ht="22.15">
      <c r="B5" s="83" t="s">
        <v>2</v>
      </c>
      <c r="C5" s="83"/>
      <c r="D5" s="83"/>
      <c r="E5" s="83"/>
      <c r="F5" s="83"/>
      <c r="G5" s="83"/>
      <c r="H5" s="57"/>
      <c r="I5" s="57"/>
    </row>
    <row r="6" spans="2:9">
      <c r="B6" s="2"/>
      <c r="C6" s="2"/>
      <c r="D6" s="2"/>
      <c r="E6" s="2"/>
      <c r="F6" s="2"/>
      <c r="G6" s="2"/>
    </row>
    <row r="7" spans="2:9">
      <c r="B7" s="82" t="s">
        <v>3</v>
      </c>
      <c r="C7" s="82"/>
      <c r="D7" s="82"/>
      <c r="E7" s="82"/>
      <c r="F7" s="82"/>
      <c r="G7" s="82"/>
    </row>
    <row r="8" spans="2:9">
      <c r="B8" s="6" t="s">
        <v>4</v>
      </c>
      <c r="C8" s="6"/>
      <c r="D8" s="7"/>
      <c r="E8" s="7"/>
      <c r="F8" s="7"/>
      <c r="G8" s="7"/>
    </row>
    <row r="9" spans="2:9">
      <c r="B9" s="6"/>
      <c r="C9" s="6"/>
      <c r="D9" s="7"/>
      <c r="E9" s="7"/>
      <c r="F9" s="7"/>
      <c r="G9" s="7"/>
    </row>
    <row r="10" spans="2:9" ht="19.899999999999999">
      <c r="B10" s="89" t="s">
        <v>5</v>
      </c>
      <c r="C10" s="89"/>
      <c r="D10" s="2"/>
      <c r="E10" s="2"/>
      <c r="F10" s="2"/>
      <c r="G10" s="2"/>
    </row>
    <row r="11" spans="2:9">
      <c r="B11" s="9" t="s">
        <v>6</v>
      </c>
      <c r="C11" s="90"/>
      <c r="D11" s="90"/>
      <c r="E11" s="90"/>
      <c r="F11" s="90"/>
      <c r="G11" s="2"/>
    </row>
    <row r="12" spans="2:9">
      <c r="B12" s="10" t="s">
        <v>7</v>
      </c>
      <c r="C12" s="90" t="s">
        <v>8</v>
      </c>
      <c r="D12" s="90"/>
      <c r="E12" s="90"/>
      <c r="F12" s="90"/>
      <c r="G12" s="2"/>
    </row>
    <row r="13" spans="2:9">
      <c r="B13" s="2"/>
      <c r="C13" s="2"/>
      <c r="D13" s="2"/>
      <c r="E13" s="2"/>
      <c r="F13" s="2"/>
      <c r="G13" s="2"/>
    </row>
    <row r="14" spans="2:9" ht="19.899999999999999">
      <c r="B14" s="89" t="s">
        <v>9</v>
      </c>
      <c r="C14" s="89"/>
      <c r="D14" s="2"/>
      <c r="E14" s="2"/>
      <c r="F14" s="2"/>
      <c r="G14" s="2"/>
    </row>
    <row r="15" spans="2:9" ht="19.899999999999999">
      <c r="B15" s="11" t="s">
        <v>10</v>
      </c>
      <c r="C15" s="12"/>
      <c r="D15" s="2"/>
      <c r="E15" s="2"/>
      <c r="F15" s="2"/>
      <c r="G15" s="2"/>
    </row>
    <row r="16" spans="2:9">
      <c r="B16" s="13" t="s">
        <v>11</v>
      </c>
      <c r="C16" s="75">
        <f>+SUM(D23:D30)</f>
        <v>0</v>
      </c>
      <c r="D16" s="2"/>
      <c r="E16" s="2"/>
      <c r="F16" s="2"/>
      <c r="G16" s="2"/>
    </row>
    <row r="17" spans="2:7">
      <c r="B17" s="15" t="s">
        <v>12</v>
      </c>
      <c r="C17" s="58"/>
      <c r="D17" s="2" t="s">
        <v>13</v>
      </c>
      <c r="E17" s="2"/>
      <c r="F17" s="2"/>
      <c r="G17" s="2"/>
    </row>
    <row r="18" spans="2:7">
      <c r="B18" s="17" t="s">
        <v>14</v>
      </c>
      <c r="C18" s="74" t="str">
        <f>IFERROR($C$16/$C$17,"")</f>
        <v/>
      </c>
      <c r="D18" s="2"/>
      <c r="E18" s="2"/>
      <c r="F18" s="2"/>
      <c r="G18" s="2"/>
    </row>
    <row r="19" spans="2:7">
      <c r="B19" s="2"/>
      <c r="C19" s="2"/>
      <c r="D19" s="2"/>
      <c r="E19" s="2"/>
      <c r="F19" s="2"/>
      <c r="G19" s="2"/>
    </row>
    <row r="20" spans="2:7" ht="19.899999999999999">
      <c r="B20" s="93" t="s">
        <v>15</v>
      </c>
      <c r="C20" s="93"/>
      <c r="D20" s="93"/>
      <c r="E20" s="93"/>
      <c r="F20" s="93"/>
      <c r="G20" s="93"/>
    </row>
    <row r="21" spans="2:7" ht="19.899999999999999">
      <c r="B21" s="20" t="s">
        <v>16</v>
      </c>
      <c r="C21" s="19"/>
      <c r="D21" s="19"/>
      <c r="E21" s="19"/>
      <c r="F21" s="19"/>
      <c r="G21" s="19"/>
    </row>
    <row r="22" spans="2:7" ht="59.25" customHeight="1">
      <c r="B22" s="21" t="s">
        <v>17</v>
      </c>
      <c r="C22" s="22" t="s">
        <v>18</v>
      </c>
      <c r="D22" s="80" t="s">
        <v>19</v>
      </c>
      <c r="E22" s="23" t="s">
        <v>20</v>
      </c>
      <c r="F22" s="23" t="s">
        <v>21</v>
      </c>
      <c r="G22" s="24" t="s">
        <v>22</v>
      </c>
    </row>
    <row r="23" spans="2:7">
      <c r="B23" s="59"/>
      <c r="C23" s="60"/>
      <c r="D23" s="61"/>
      <c r="E23" s="76" t="str">
        <f>IFERROR($D23/$C$16,"")</f>
        <v/>
      </c>
      <c r="F23" s="62"/>
      <c r="G23" s="63"/>
    </row>
    <row r="24" spans="2:7">
      <c r="B24" s="64"/>
      <c r="C24" s="65"/>
      <c r="D24" s="66"/>
      <c r="E24" s="77" t="str">
        <f t="shared" ref="E24:E30" si="0">IFERROR($D24/$C$16,"")</f>
        <v/>
      </c>
      <c r="F24" s="67"/>
      <c r="G24" s="68"/>
    </row>
    <row r="25" spans="2:7">
      <c r="B25" s="64"/>
      <c r="C25" s="65"/>
      <c r="D25" s="66"/>
      <c r="E25" s="77" t="str">
        <f t="shared" si="0"/>
        <v/>
      </c>
      <c r="F25" s="67"/>
      <c r="G25" s="68"/>
    </row>
    <row r="26" spans="2:7">
      <c r="B26" s="64"/>
      <c r="C26" s="65"/>
      <c r="D26" s="66"/>
      <c r="E26" s="77" t="str">
        <f t="shared" si="0"/>
        <v/>
      </c>
      <c r="F26" s="67"/>
      <c r="G26" s="68"/>
    </row>
    <row r="27" spans="2:7">
      <c r="B27" s="64"/>
      <c r="C27" s="65"/>
      <c r="D27" s="66"/>
      <c r="E27" s="77" t="str">
        <f t="shared" si="0"/>
        <v/>
      </c>
      <c r="F27" s="67"/>
      <c r="G27" s="68"/>
    </row>
    <row r="28" spans="2:7">
      <c r="B28" s="69"/>
      <c r="C28" s="67"/>
      <c r="D28" s="66"/>
      <c r="E28" s="77" t="str">
        <f t="shared" si="0"/>
        <v/>
      </c>
      <c r="F28" s="67"/>
      <c r="G28" s="68"/>
    </row>
    <row r="29" spans="2:7">
      <c r="B29" s="69"/>
      <c r="C29" s="67"/>
      <c r="D29" s="66"/>
      <c r="E29" s="77" t="str">
        <f t="shared" si="0"/>
        <v/>
      </c>
      <c r="F29" s="67"/>
      <c r="G29" s="68"/>
    </row>
    <row r="30" spans="2:7">
      <c r="B30" s="70"/>
      <c r="C30" s="71"/>
      <c r="D30" s="72"/>
      <c r="E30" s="78" t="str">
        <f t="shared" si="0"/>
        <v/>
      </c>
      <c r="F30" s="71"/>
      <c r="G30" s="73"/>
    </row>
    <row r="31" spans="2:7">
      <c r="B31" s="2"/>
      <c r="C31" s="2"/>
      <c r="D31" s="2"/>
      <c r="E31" s="2"/>
      <c r="F31" s="2"/>
      <c r="G31" s="2"/>
    </row>
    <row r="32" spans="2:7" ht="19.899999999999999">
      <c r="B32" s="89" t="s">
        <v>23</v>
      </c>
      <c r="C32" s="89"/>
      <c r="D32" s="89"/>
      <c r="E32" s="89"/>
      <c r="F32" s="89"/>
      <c r="G32" s="89"/>
    </row>
    <row r="33" spans="2:7" ht="19.899999999999999">
      <c r="B33" s="42" t="s">
        <v>24</v>
      </c>
      <c r="C33" s="8"/>
      <c r="D33" s="8"/>
      <c r="E33" s="8"/>
      <c r="F33" s="8"/>
      <c r="G33" s="8"/>
    </row>
    <row r="34" spans="2:7">
      <c r="B34" s="2" t="s">
        <v>25</v>
      </c>
      <c r="C34" s="2"/>
      <c r="D34" s="2"/>
      <c r="E34" s="2"/>
      <c r="F34" s="2"/>
      <c r="G34" s="2"/>
    </row>
    <row r="35" spans="2:7">
      <c r="B35" s="2" t="s">
        <v>26</v>
      </c>
      <c r="C35" s="2"/>
      <c r="D35" s="2"/>
      <c r="E35" s="2"/>
      <c r="F35" s="2"/>
      <c r="G35" s="2"/>
    </row>
    <row r="36" spans="2:7">
      <c r="B36" s="2" t="s">
        <v>27</v>
      </c>
      <c r="C36" s="2"/>
      <c r="D36" s="2"/>
      <c r="E36" s="2"/>
      <c r="F36" s="2"/>
      <c r="G36" s="2"/>
    </row>
    <row r="37" spans="2:7" ht="75.75" customHeight="1">
      <c r="B37" s="84"/>
      <c r="C37" s="85"/>
      <c r="D37" s="85"/>
      <c r="E37" s="85"/>
      <c r="F37" s="85"/>
      <c r="G37" s="103"/>
    </row>
    <row r="38" spans="2:7">
      <c r="B38" s="2"/>
      <c r="C38" s="2"/>
      <c r="D38" s="2"/>
      <c r="E38" s="2"/>
      <c r="F38" s="2"/>
      <c r="G38" s="2"/>
    </row>
    <row r="39" spans="2:7" ht="19.899999999999999">
      <c r="B39" s="89" t="s">
        <v>28</v>
      </c>
      <c r="C39" s="89"/>
      <c r="D39" s="89"/>
      <c r="E39" s="89"/>
      <c r="F39" s="89"/>
      <c r="G39" s="89"/>
    </row>
    <row r="40" spans="2:7">
      <c r="B40" s="2" t="s">
        <v>24</v>
      </c>
      <c r="C40" s="2"/>
      <c r="D40" s="2"/>
      <c r="E40" s="2"/>
      <c r="F40" s="2"/>
      <c r="G40" s="2"/>
    </row>
    <row r="41" spans="2:7">
      <c r="B41" s="2" t="s">
        <v>29</v>
      </c>
      <c r="C41" s="2"/>
      <c r="D41" s="2"/>
      <c r="E41" s="2"/>
      <c r="F41" s="2"/>
      <c r="G41" s="2"/>
    </row>
    <row r="42" spans="2:7">
      <c r="B42" s="2" t="s">
        <v>30</v>
      </c>
      <c r="C42" s="2"/>
      <c r="D42" s="2"/>
      <c r="E42" s="2"/>
      <c r="F42" s="2"/>
      <c r="G42" s="2"/>
    </row>
    <row r="43" spans="2:7">
      <c r="B43" s="2" t="s">
        <v>31</v>
      </c>
      <c r="C43" s="2"/>
      <c r="D43" s="2"/>
      <c r="E43" s="2"/>
      <c r="F43" s="2"/>
      <c r="G43" s="2"/>
    </row>
    <row r="44" spans="2:7">
      <c r="B44" s="2"/>
      <c r="C44" s="2"/>
      <c r="D44" s="2"/>
      <c r="E44" s="2"/>
      <c r="F44" s="2"/>
      <c r="G44" s="2"/>
    </row>
    <row r="45" spans="2:7">
      <c r="B45" s="4" t="s">
        <v>32</v>
      </c>
      <c r="C45" s="2"/>
      <c r="D45" s="2"/>
      <c r="E45" s="2"/>
      <c r="F45" s="2"/>
      <c r="G45" s="2"/>
    </row>
    <row r="46" spans="2:7" ht="19.899999999999999">
      <c r="B46" s="20" t="s">
        <v>16</v>
      </c>
      <c r="C46" s="19"/>
      <c r="D46" s="19"/>
      <c r="E46" s="19"/>
      <c r="F46" s="19"/>
      <c r="G46" s="19"/>
    </row>
    <row r="47" spans="2:7">
      <c r="B47" s="43" t="s">
        <v>33</v>
      </c>
      <c r="C47" s="86" t="s">
        <v>34</v>
      </c>
      <c r="D47" s="87"/>
      <c r="E47" s="87"/>
      <c r="F47" s="87"/>
      <c r="G47" s="88"/>
    </row>
    <row r="48" spans="2:7">
      <c r="B48" s="44" t="str">
        <f>IF($B23="","",$B23)</f>
        <v/>
      </c>
      <c r="C48" s="94"/>
      <c r="D48" s="95"/>
      <c r="E48" s="95"/>
      <c r="F48" s="95"/>
      <c r="G48" s="96"/>
    </row>
    <row r="49" spans="2:7">
      <c r="B49" s="45" t="str">
        <f t="shared" ref="B49:B55" si="1">IF($B24="","",$B24)</f>
        <v/>
      </c>
      <c r="C49" s="97"/>
      <c r="D49" s="98"/>
      <c r="E49" s="98"/>
      <c r="F49" s="98"/>
      <c r="G49" s="99"/>
    </row>
    <row r="50" spans="2:7">
      <c r="B50" s="45" t="str">
        <f t="shared" si="1"/>
        <v/>
      </c>
      <c r="C50" s="97"/>
      <c r="D50" s="98"/>
      <c r="E50" s="98"/>
      <c r="F50" s="98"/>
      <c r="G50" s="99"/>
    </row>
    <row r="51" spans="2:7">
      <c r="B51" s="45" t="str">
        <f t="shared" si="1"/>
        <v/>
      </c>
      <c r="C51" s="97"/>
      <c r="D51" s="98"/>
      <c r="E51" s="98"/>
      <c r="F51" s="98"/>
      <c r="G51" s="99"/>
    </row>
    <row r="52" spans="2:7">
      <c r="B52" s="45" t="str">
        <f t="shared" si="1"/>
        <v/>
      </c>
      <c r="C52" s="97"/>
      <c r="D52" s="98"/>
      <c r="E52" s="98"/>
      <c r="F52" s="98"/>
      <c r="G52" s="99"/>
    </row>
    <row r="53" spans="2:7">
      <c r="B53" s="46" t="str">
        <f t="shared" si="1"/>
        <v/>
      </c>
      <c r="C53" s="97"/>
      <c r="D53" s="98"/>
      <c r="E53" s="98"/>
      <c r="F53" s="98"/>
      <c r="G53" s="99"/>
    </row>
    <row r="54" spans="2:7">
      <c r="B54" s="46" t="str">
        <f t="shared" si="1"/>
        <v/>
      </c>
      <c r="C54" s="97"/>
      <c r="D54" s="98"/>
      <c r="E54" s="98"/>
      <c r="F54" s="98"/>
      <c r="G54" s="99"/>
    </row>
    <row r="55" spans="2:7">
      <c r="B55" s="47" t="str">
        <f t="shared" si="1"/>
        <v/>
      </c>
      <c r="C55" s="100"/>
      <c r="D55" s="101"/>
      <c r="E55" s="101"/>
      <c r="F55" s="101"/>
      <c r="G55" s="102"/>
    </row>
    <row r="56" spans="2:7">
      <c r="B56" s="48"/>
      <c r="C56" s="79"/>
      <c r="D56" s="79"/>
      <c r="E56" s="79"/>
      <c r="F56" s="79"/>
      <c r="G56" s="79"/>
    </row>
    <row r="57" spans="2:7">
      <c r="B57" s="4" t="s">
        <v>35</v>
      </c>
      <c r="C57" s="2"/>
      <c r="D57" s="2"/>
      <c r="E57" s="2"/>
      <c r="F57" s="2"/>
      <c r="G57" s="2"/>
    </row>
    <row r="58" spans="2:7" ht="75" customHeight="1">
      <c r="B58" s="84"/>
      <c r="C58" s="85"/>
      <c r="D58" s="85"/>
      <c r="E58" s="85"/>
      <c r="F58" s="85"/>
      <c r="G58" s="85"/>
    </row>
    <row r="59" spans="2:7">
      <c r="B59" s="2"/>
      <c r="C59" s="2"/>
      <c r="D59" s="2"/>
      <c r="E59" s="2"/>
      <c r="F59" s="2"/>
      <c r="G59" s="2"/>
    </row>
    <row r="60" spans="2:7" ht="19.899999999999999">
      <c r="B60" s="89" t="s">
        <v>36</v>
      </c>
      <c r="C60" s="89"/>
      <c r="D60" s="89"/>
      <c r="E60" s="89"/>
      <c r="F60" s="89"/>
      <c r="G60" s="89"/>
    </row>
    <row r="61" spans="2:7">
      <c r="B61" s="2" t="s">
        <v>37</v>
      </c>
      <c r="C61" s="2"/>
      <c r="D61" s="2"/>
      <c r="E61" s="2"/>
      <c r="F61" s="2"/>
      <c r="G61" s="2"/>
    </row>
    <row r="62" spans="2:7">
      <c r="B62" s="2" t="s">
        <v>38</v>
      </c>
      <c r="C62" s="2"/>
      <c r="D62" s="2"/>
      <c r="E62" s="2"/>
      <c r="F62" s="2"/>
      <c r="G62" s="2"/>
    </row>
    <row r="63" spans="2:7" ht="366.75" customHeight="1">
      <c r="B63" s="91"/>
      <c r="C63" s="92"/>
      <c r="D63" s="92"/>
      <c r="E63" s="92"/>
      <c r="F63" s="92"/>
      <c r="G63" s="92"/>
    </row>
  </sheetData>
  <mergeCells count="23">
    <mergeCell ref="B60:G60"/>
    <mergeCell ref="B63:G63"/>
    <mergeCell ref="B20:G20"/>
    <mergeCell ref="B14:C14"/>
    <mergeCell ref="B39:G39"/>
    <mergeCell ref="C48:G48"/>
    <mergeCell ref="C49:G49"/>
    <mergeCell ref="C50:G50"/>
    <mergeCell ref="C51:G51"/>
    <mergeCell ref="C52:G52"/>
    <mergeCell ref="C53:G53"/>
    <mergeCell ref="C54:G54"/>
    <mergeCell ref="C55:G55"/>
    <mergeCell ref="B32:G32"/>
    <mergeCell ref="B37:G37"/>
    <mergeCell ref="B4:G4"/>
    <mergeCell ref="B7:G7"/>
    <mergeCell ref="B5:G5"/>
    <mergeCell ref="B58:G58"/>
    <mergeCell ref="C47:G47"/>
    <mergeCell ref="B10:C10"/>
    <mergeCell ref="C11:F11"/>
    <mergeCell ref="C12:F12"/>
  </mergeCells>
  <phoneticPr fontId="2"/>
  <conditionalFormatting sqref="B23:D30 F23:G30">
    <cfRule type="expression" dxfId="6" priority="4">
      <formula>B23=""</formula>
    </cfRule>
  </conditionalFormatting>
  <conditionalFormatting sqref="C16:C17">
    <cfRule type="expression" dxfId="5" priority="3">
      <formula>C16=""</formula>
    </cfRule>
  </conditionalFormatting>
  <conditionalFormatting sqref="C48:G55">
    <cfRule type="expression" dxfId="4" priority="1">
      <formula>C48=""</formula>
    </cfRule>
  </conditionalFormatting>
  <dataValidations count="1">
    <dataValidation type="list" allowBlank="1" showInputMessage="1" showErrorMessage="1" sqref="C12:F12" xr:uid="{54177DAB-2BE5-4D76-BD26-BC2D32F1BCC6}">
      <formula1>"滞在制作型,学生制作型"</formula1>
    </dataValidation>
  </dataValidations>
  <pageMargins left="0.7" right="0.7" top="0.75" bottom="0.75" header="0.3" footer="0.3"/>
  <pageSetup paperSize="9" scale="61"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xr:uid="{120452FA-59C4-44F1-ADE8-107B629A2E99}">
          <x14:formula1>
            <xm:f>config!$A$1:$A$3</xm:f>
          </x14:formula1>
          <xm:sqref>C23:C30</xm:sqref>
        </x14:dataValidation>
        <x14:dataValidation type="list" allowBlank="1" showInputMessage="1" showErrorMessage="1" xr:uid="{0F05A698-AFB8-4163-A521-418CB3D6B230}">
          <x14:formula1>
            <xm:f>config!$C$1:$C$2</xm:f>
          </x14:formula1>
          <xm:sqref>F23:F30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B522B-705C-42B5-9AFF-B67A21563BCF}">
  <sheetPr>
    <pageSetUpPr fitToPage="1"/>
  </sheetPr>
  <dimension ref="B2:I63"/>
  <sheetViews>
    <sheetView showGridLines="0" view="pageBreakPreview" topLeftCell="A37" zoomScale="82" zoomScaleNormal="71" workbookViewId="0">
      <selection activeCell="B60" sqref="B60:G60"/>
    </sheetView>
  </sheetViews>
  <sheetFormatPr defaultColWidth="9" defaultRowHeight="18"/>
  <cols>
    <col min="1" max="1" width="3.25" style="2" customWidth="1"/>
    <col min="2" max="2" width="26.5" style="2" customWidth="1"/>
    <col min="3" max="3" width="14.75" style="2" customWidth="1"/>
    <col min="4" max="4" width="15" style="2" customWidth="1"/>
    <col min="5" max="5" width="15.25" style="2" customWidth="1"/>
    <col min="6" max="6" width="13" style="2" customWidth="1"/>
    <col min="7" max="7" width="48.25" style="2" customWidth="1"/>
    <col min="8" max="16384" width="9" style="2"/>
  </cols>
  <sheetData>
    <row r="2" spans="2:9">
      <c r="B2" s="1" t="s">
        <v>0</v>
      </c>
      <c r="C2" s="1"/>
      <c r="D2" s="1"/>
      <c r="E2" s="1"/>
      <c r="F2" s="1"/>
      <c r="G2" s="52" t="e" vm="2">
        <v>#VALUE!</v>
      </c>
      <c r="H2" s="1"/>
      <c r="I2" s="1"/>
    </row>
    <row r="3" spans="2:9">
      <c r="B3" s="1"/>
      <c r="C3" s="1"/>
      <c r="D3" s="1"/>
      <c r="E3" s="1"/>
      <c r="F3" s="1"/>
      <c r="G3" s="1"/>
      <c r="H3" s="1"/>
      <c r="I3" s="1"/>
    </row>
    <row r="4" spans="2:9" s="4" customFormat="1" ht="18" customHeight="1">
      <c r="B4" s="81" t="s">
        <v>39</v>
      </c>
      <c r="C4" s="81"/>
      <c r="D4" s="81"/>
      <c r="E4" s="81"/>
      <c r="F4" s="81"/>
      <c r="G4" s="81"/>
      <c r="H4" s="3"/>
      <c r="I4" s="3"/>
    </row>
    <row r="5" spans="2:9" s="4" customFormat="1" ht="22.15">
      <c r="B5" s="83" t="s">
        <v>2</v>
      </c>
      <c r="C5" s="83"/>
      <c r="D5" s="83"/>
      <c r="E5" s="83"/>
      <c r="F5" s="83"/>
      <c r="G5" s="83"/>
      <c r="H5" s="5"/>
      <c r="I5" s="5"/>
    </row>
    <row r="7" spans="2:9">
      <c r="B7" s="82" t="s">
        <v>3</v>
      </c>
      <c r="C7" s="82"/>
      <c r="D7" s="82"/>
      <c r="E7" s="82"/>
      <c r="F7" s="82"/>
      <c r="G7" s="82"/>
    </row>
    <row r="8" spans="2:9">
      <c r="B8" s="6" t="s">
        <v>4</v>
      </c>
      <c r="C8" s="6"/>
      <c r="D8" s="7"/>
      <c r="E8" s="7"/>
      <c r="F8" s="7"/>
      <c r="G8" s="7"/>
    </row>
    <row r="9" spans="2:9">
      <c r="B9" s="6"/>
      <c r="C9" s="6"/>
      <c r="D9" s="7"/>
      <c r="E9" s="7"/>
      <c r="F9" s="7"/>
      <c r="G9" s="7"/>
    </row>
    <row r="10" spans="2:9" ht="19.899999999999999">
      <c r="B10" s="89" t="s">
        <v>5</v>
      </c>
      <c r="C10" s="89"/>
    </row>
    <row r="11" spans="2:9">
      <c r="B11" s="9" t="s">
        <v>6</v>
      </c>
      <c r="C11" s="116" t="s">
        <v>40</v>
      </c>
      <c r="D11" s="116"/>
      <c r="E11" s="116"/>
      <c r="F11" s="116"/>
    </row>
    <row r="12" spans="2:9">
      <c r="B12" s="10" t="s">
        <v>41</v>
      </c>
      <c r="C12" s="117" t="s">
        <v>42</v>
      </c>
      <c r="D12" s="118"/>
      <c r="E12" s="118"/>
      <c r="F12" s="119"/>
    </row>
    <row r="14" spans="2:9" ht="19.899999999999999">
      <c r="B14" s="89" t="s">
        <v>9</v>
      </c>
      <c r="C14" s="89"/>
    </row>
    <row r="15" spans="2:9" ht="19.899999999999999">
      <c r="B15" s="11" t="s">
        <v>10</v>
      </c>
      <c r="C15" s="12"/>
    </row>
    <row r="16" spans="2:9">
      <c r="B16" s="13" t="s">
        <v>11</v>
      </c>
      <c r="C16" s="14">
        <f>+SUM(D23:D30)</f>
        <v>2589000</v>
      </c>
    </row>
    <row r="17" spans="2:7">
      <c r="B17" s="15" t="s">
        <v>12</v>
      </c>
      <c r="C17" s="16">
        <v>5000000</v>
      </c>
      <c r="D17" s="2" t="s">
        <v>43</v>
      </c>
    </row>
    <row r="18" spans="2:7">
      <c r="B18" s="17" t="s">
        <v>14</v>
      </c>
      <c r="C18" s="18">
        <f>IFERROR($C$16/$C$17,"")</f>
        <v>0.51780000000000004</v>
      </c>
    </row>
    <row r="20" spans="2:7" ht="19.899999999999999">
      <c r="B20" s="93" t="s">
        <v>15</v>
      </c>
      <c r="C20" s="93"/>
      <c r="D20" s="93"/>
      <c r="E20" s="93"/>
      <c r="F20" s="93"/>
      <c r="G20" s="93"/>
    </row>
    <row r="21" spans="2:7" ht="19.899999999999999">
      <c r="B21" s="20" t="s">
        <v>16</v>
      </c>
      <c r="C21" s="19"/>
      <c r="D21" s="19"/>
      <c r="E21" s="19"/>
      <c r="F21" s="19"/>
      <c r="G21" s="19"/>
    </row>
    <row r="22" spans="2:7" ht="42" customHeight="1">
      <c r="B22" s="21" t="s">
        <v>17</v>
      </c>
      <c r="C22" s="22" t="s">
        <v>18</v>
      </c>
      <c r="D22" s="23" t="s">
        <v>44</v>
      </c>
      <c r="E22" s="23" t="s">
        <v>45</v>
      </c>
      <c r="F22" s="23" t="s">
        <v>21</v>
      </c>
      <c r="G22" s="24" t="s">
        <v>22</v>
      </c>
    </row>
    <row r="23" spans="2:7">
      <c r="B23" s="25" t="s">
        <v>46</v>
      </c>
      <c r="C23" s="26" t="s">
        <v>47</v>
      </c>
      <c r="D23" s="27">
        <v>915000</v>
      </c>
      <c r="E23" s="28">
        <f t="shared" ref="E23:E30" si="0">IFERROR($D23/$C$16,"")</f>
        <v>0.35341830822711473</v>
      </c>
      <c r="F23" s="29" t="s">
        <v>48</v>
      </c>
      <c r="G23" s="50" t="s">
        <v>49</v>
      </c>
    </row>
    <row r="24" spans="2:7" ht="36">
      <c r="B24" s="30" t="s">
        <v>50</v>
      </c>
      <c r="C24" s="31" t="s">
        <v>47</v>
      </c>
      <c r="D24" s="32">
        <v>900000</v>
      </c>
      <c r="E24" s="33">
        <f t="shared" si="0"/>
        <v>0.34762456546929316</v>
      </c>
      <c r="F24" s="34" t="s">
        <v>48</v>
      </c>
      <c r="G24" s="51" t="s">
        <v>51</v>
      </c>
    </row>
    <row r="25" spans="2:7" ht="36">
      <c r="B25" s="30" t="s">
        <v>52</v>
      </c>
      <c r="C25" s="31" t="s">
        <v>47</v>
      </c>
      <c r="D25" s="32">
        <v>220000</v>
      </c>
      <c r="E25" s="33">
        <f t="shared" si="0"/>
        <v>8.4974893781382774E-2</v>
      </c>
      <c r="F25" s="34" t="s">
        <v>53</v>
      </c>
      <c r="G25" s="51" t="s">
        <v>54</v>
      </c>
    </row>
    <row r="26" spans="2:7">
      <c r="B26" s="30" t="s">
        <v>55</v>
      </c>
      <c r="C26" s="31" t="s">
        <v>56</v>
      </c>
      <c r="D26" s="32">
        <v>300000</v>
      </c>
      <c r="E26" s="33">
        <f t="shared" si="0"/>
        <v>0.11587485515643106</v>
      </c>
      <c r="F26" s="34" t="s">
        <v>53</v>
      </c>
      <c r="G26" s="35" t="s">
        <v>57</v>
      </c>
    </row>
    <row r="27" spans="2:7">
      <c r="B27" s="30" t="s">
        <v>58</v>
      </c>
      <c r="C27" s="31" t="s">
        <v>56</v>
      </c>
      <c r="D27" s="32">
        <v>254000</v>
      </c>
      <c r="E27" s="33">
        <f t="shared" si="0"/>
        <v>9.8107377365778292E-2</v>
      </c>
      <c r="F27" s="34" t="s">
        <v>48</v>
      </c>
      <c r="G27" s="51" t="s">
        <v>59</v>
      </c>
    </row>
    <row r="28" spans="2:7">
      <c r="B28" s="36"/>
      <c r="C28" s="34"/>
      <c r="D28" s="32"/>
      <c r="E28" s="33">
        <f t="shared" si="0"/>
        <v>0</v>
      </c>
      <c r="F28" s="34"/>
      <c r="G28" s="51"/>
    </row>
    <row r="29" spans="2:7">
      <c r="B29" s="36"/>
      <c r="C29" s="34"/>
      <c r="D29" s="32"/>
      <c r="E29" s="33">
        <f t="shared" si="0"/>
        <v>0</v>
      </c>
      <c r="F29" s="34"/>
      <c r="G29" s="35"/>
    </row>
    <row r="30" spans="2:7">
      <c r="B30" s="37"/>
      <c r="C30" s="38"/>
      <c r="D30" s="39"/>
      <c r="E30" s="40">
        <f t="shared" si="0"/>
        <v>0</v>
      </c>
      <c r="F30" s="38"/>
      <c r="G30" s="41"/>
    </row>
    <row r="32" spans="2:7" ht="19.899999999999999">
      <c r="B32" s="89" t="s">
        <v>23</v>
      </c>
      <c r="C32" s="89"/>
      <c r="D32" s="89"/>
      <c r="E32" s="89"/>
      <c r="F32" s="89"/>
      <c r="G32" s="89"/>
    </row>
    <row r="33" spans="2:7" ht="19.899999999999999">
      <c r="B33" s="42" t="s">
        <v>24</v>
      </c>
      <c r="C33" s="8"/>
      <c r="D33" s="8"/>
      <c r="E33" s="8"/>
      <c r="F33" s="8"/>
      <c r="G33" s="8"/>
    </row>
    <row r="34" spans="2:7">
      <c r="B34" s="2" t="s">
        <v>25</v>
      </c>
    </row>
    <row r="35" spans="2:7">
      <c r="B35" s="2" t="s">
        <v>26</v>
      </c>
    </row>
    <row r="36" spans="2:7">
      <c r="B36" s="2" t="s">
        <v>27</v>
      </c>
    </row>
    <row r="37" spans="2:7" ht="211.15" customHeight="1">
      <c r="B37" s="114" t="s">
        <v>60</v>
      </c>
      <c r="C37" s="115"/>
      <c r="D37" s="115"/>
      <c r="E37" s="115"/>
      <c r="F37" s="115"/>
      <c r="G37" s="120"/>
    </row>
    <row r="39" spans="2:7" ht="19.899999999999999">
      <c r="B39" s="89" t="s">
        <v>28</v>
      </c>
      <c r="C39" s="89"/>
      <c r="D39" s="89"/>
      <c r="E39" s="89"/>
      <c r="F39" s="89"/>
      <c r="G39" s="89"/>
    </row>
    <row r="40" spans="2:7">
      <c r="B40" s="2" t="s">
        <v>24</v>
      </c>
    </row>
    <row r="41" spans="2:7">
      <c r="B41" s="2" t="s">
        <v>29</v>
      </c>
    </row>
    <row r="42" spans="2:7">
      <c r="B42" s="2" t="s">
        <v>25</v>
      </c>
    </row>
    <row r="43" spans="2:7">
      <c r="B43" s="2" t="s">
        <v>30</v>
      </c>
    </row>
    <row r="44" spans="2:7">
      <c r="B44" s="2" t="s">
        <v>31</v>
      </c>
    </row>
    <row r="46" spans="2:7">
      <c r="B46" s="4" t="s">
        <v>32</v>
      </c>
    </row>
    <row r="47" spans="2:7">
      <c r="B47" s="43" t="s">
        <v>33</v>
      </c>
      <c r="C47" s="86" t="s">
        <v>34</v>
      </c>
      <c r="D47" s="87"/>
      <c r="E47" s="87"/>
      <c r="F47" s="87"/>
      <c r="G47" s="88"/>
    </row>
    <row r="48" spans="2:7" ht="75.400000000000006" customHeight="1">
      <c r="B48" s="44" t="str">
        <f t="shared" ref="B48:B55" si="1">IF($B23="","",$B23)</f>
        <v>株式会社○○○</v>
      </c>
      <c r="C48" s="105" t="s">
        <v>61</v>
      </c>
      <c r="D48" s="106"/>
      <c r="E48" s="106"/>
      <c r="F48" s="106"/>
      <c r="G48" s="107"/>
    </row>
    <row r="49" spans="2:7" ht="33" customHeight="1">
      <c r="B49" s="45" t="str">
        <f t="shared" si="1"/>
        <v>合同会社△△△</v>
      </c>
      <c r="C49" s="108" t="s">
        <v>62</v>
      </c>
      <c r="D49" s="109"/>
      <c r="E49" s="109"/>
      <c r="F49" s="109"/>
      <c r="G49" s="110"/>
    </row>
    <row r="50" spans="2:7" ht="33" customHeight="1">
      <c r="B50" s="45" t="str">
        <f t="shared" si="1"/>
        <v>福島 一二男</v>
      </c>
      <c r="C50" s="108" t="s">
        <v>63</v>
      </c>
      <c r="D50" s="109"/>
      <c r="E50" s="109"/>
      <c r="F50" s="109"/>
      <c r="G50" s="110"/>
    </row>
    <row r="51" spans="2:7" ht="33" customHeight="1">
      <c r="B51" s="45" t="str">
        <f t="shared" si="1"/>
        <v>株式会社◇◇◇</v>
      </c>
      <c r="C51" s="108" t="s">
        <v>64</v>
      </c>
      <c r="D51" s="109"/>
      <c r="E51" s="109"/>
      <c r="F51" s="109"/>
      <c r="G51" s="110"/>
    </row>
    <row r="52" spans="2:7" ht="33" customHeight="1">
      <c r="B52" s="45" t="str">
        <f t="shared" si="1"/>
        <v>株式会社□□□</v>
      </c>
      <c r="C52" s="108" t="s">
        <v>65</v>
      </c>
      <c r="D52" s="109"/>
      <c r="E52" s="109"/>
      <c r="F52" s="109"/>
      <c r="G52" s="110"/>
    </row>
    <row r="53" spans="2:7" ht="33" customHeight="1">
      <c r="B53" s="46" t="str">
        <f t="shared" si="1"/>
        <v/>
      </c>
      <c r="C53" s="108"/>
      <c r="D53" s="109"/>
      <c r="E53" s="109"/>
      <c r="F53" s="109"/>
      <c r="G53" s="110"/>
    </row>
    <row r="54" spans="2:7" ht="33" customHeight="1">
      <c r="B54" s="46" t="str">
        <f t="shared" si="1"/>
        <v/>
      </c>
      <c r="C54" s="108"/>
      <c r="D54" s="109"/>
      <c r="E54" s="109"/>
      <c r="F54" s="109"/>
      <c r="G54" s="110"/>
    </row>
    <row r="55" spans="2:7" ht="33" customHeight="1">
      <c r="B55" s="47" t="str">
        <f t="shared" si="1"/>
        <v/>
      </c>
      <c r="C55" s="111"/>
      <c r="D55" s="112"/>
      <c r="E55" s="112"/>
      <c r="F55" s="112"/>
      <c r="G55" s="113"/>
    </row>
    <row r="56" spans="2:7">
      <c r="B56" s="48"/>
      <c r="C56" s="49"/>
      <c r="D56" s="49"/>
      <c r="E56" s="49"/>
      <c r="F56" s="49"/>
      <c r="G56" s="49"/>
    </row>
    <row r="57" spans="2:7">
      <c r="B57" s="4" t="s">
        <v>66</v>
      </c>
    </row>
    <row r="58" spans="2:7" ht="75" customHeight="1">
      <c r="B58" s="114"/>
      <c r="C58" s="115"/>
      <c r="D58" s="115"/>
      <c r="E58" s="115"/>
      <c r="F58" s="115"/>
      <c r="G58" s="115"/>
    </row>
    <row r="60" spans="2:7" ht="19.899999999999999">
      <c r="B60" s="89" t="s">
        <v>67</v>
      </c>
      <c r="C60" s="89"/>
      <c r="D60" s="89"/>
      <c r="E60" s="89"/>
      <c r="F60" s="89"/>
      <c r="G60" s="89"/>
    </row>
    <row r="61" spans="2:7">
      <c r="B61" s="2" t="s">
        <v>37</v>
      </c>
    </row>
    <row r="62" spans="2:7">
      <c r="B62" s="2" t="s">
        <v>38</v>
      </c>
    </row>
    <row r="63" spans="2:7" ht="366.75" customHeight="1">
      <c r="B63" s="104"/>
      <c r="C63" s="87"/>
      <c r="D63" s="87"/>
      <c r="E63" s="87"/>
      <c r="F63" s="87"/>
      <c r="G63" s="87"/>
    </row>
  </sheetData>
  <mergeCells count="23">
    <mergeCell ref="B39:G39"/>
    <mergeCell ref="B10:C10"/>
    <mergeCell ref="C11:F11"/>
    <mergeCell ref="C12:F12"/>
    <mergeCell ref="B32:G32"/>
    <mergeCell ref="B37:G37"/>
    <mergeCell ref="B4:G4"/>
    <mergeCell ref="B5:G5"/>
    <mergeCell ref="B7:G7"/>
    <mergeCell ref="B14:C14"/>
    <mergeCell ref="B20:G20"/>
    <mergeCell ref="B63:G63"/>
    <mergeCell ref="C47:G47"/>
    <mergeCell ref="C48:G48"/>
    <mergeCell ref="C49:G49"/>
    <mergeCell ref="C50:G50"/>
    <mergeCell ref="C51:G51"/>
    <mergeCell ref="C52:G52"/>
    <mergeCell ref="C53:G53"/>
    <mergeCell ref="C54:G54"/>
    <mergeCell ref="C55:G55"/>
    <mergeCell ref="B58:G58"/>
    <mergeCell ref="B60:G60"/>
  </mergeCells>
  <phoneticPr fontId="2"/>
  <conditionalFormatting sqref="B23:D30">
    <cfRule type="expression" dxfId="3" priority="4">
      <formula>B23=""</formula>
    </cfRule>
  </conditionalFormatting>
  <conditionalFormatting sqref="C16:C17">
    <cfRule type="expression" dxfId="2" priority="6">
      <formula>C16=""</formula>
    </cfRule>
  </conditionalFormatting>
  <conditionalFormatting sqref="C48:G55">
    <cfRule type="expression" dxfId="1" priority="1">
      <formula>C48=""</formula>
    </cfRule>
  </conditionalFormatting>
  <conditionalFormatting sqref="F23:G30">
    <cfRule type="expression" dxfId="0" priority="2">
      <formula>F23=""</formula>
    </cfRule>
  </conditionalFormatting>
  <dataValidations count="1">
    <dataValidation type="list" allowBlank="1" showInputMessage="1" showErrorMessage="1" sqref="C12:F12" xr:uid="{576586E6-DA49-4B72-B980-491CDC3F4E59}">
      <formula1>"滞在募集型,学生制作型①実習枠,学生制作型②企画募集枠"</formula1>
    </dataValidation>
  </dataValidations>
  <pageMargins left="0.7" right="0.7" top="0.75" bottom="0.75" header="0.3" footer="0.3"/>
  <pageSetup paperSize="9" scale="61" fitToHeight="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D9E5E470-CE2B-4B9C-A8C0-C8CB917E9B1B}">
          <x14:formula1>
            <xm:f>config!$C$1:$C$2</xm:f>
          </x14:formula1>
          <xm:sqref>F28:F30</xm:sqref>
        </x14:dataValidation>
        <x14:dataValidation type="list" allowBlank="1" showInputMessage="1" xr:uid="{2448A0B5-91A3-42F7-9CED-C0AB4BC2333F}">
          <x14:formula1>
            <xm:f>config!$A$1:$A$3</xm:f>
          </x14:formula1>
          <xm:sqref>C28:C30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21EAC-D586-4D13-B4F4-CFF9C7F5FD4B}">
  <dimension ref="A1:C3"/>
  <sheetViews>
    <sheetView workbookViewId="0">
      <selection activeCell="C4" sqref="C4"/>
    </sheetView>
  </sheetViews>
  <sheetFormatPr defaultColWidth="8.75" defaultRowHeight="18"/>
  <cols>
    <col min="1" max="1" width="13" bestFit="1" customWidth="1"/>
  </cols>
  <sheetData>
    <row r="1" spans="1:3">
      <c r="A1" t="s">
        <v>47</v>
      </c>
      <c r="B1" t="s">
        <v>68</v>
      </c>
      <c r="C1" t="s">
        <v>48</v>
      </c>
    </row>
    <row r="2" spans="1:3">
      <c r="A2" t="s">
        <v>56</v>
      </c>
      <c r="B2" t="s">
        <v>69</v>
      </c>
      <c r="C2" t="s">
        <v>53</v>
      </c>
    </row>
    <row r="3" spans="1:3">
      <c r="A3" t="s">
        <v>70</v>
      </c>
    </row>
  </sheetData>
  <phoneticPr fontId="2"/>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3631257-85af-4217-aa17-5e1904f470a7">
      <Terms xmlns="http://schemas.microsoft.com/office/infopath/2007/PartnerControls"/>
    </lcf76f155ced4ddcb4097134ff3c332f>
    <TaxCatchAll xmlns="a9b739bc-53d9-49a4-b4dc-55f811e01f07" xsi:nil="true"/>
    <_Flow_SignoffStatus xmlns="e3631257-85af-4217-aa17-5e1904f470a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8A162DCCBA95241860222F5096FC051" ma:contentTypeVersion="21" ma:contentTypeDescription="新しいドキュメントを作成します。" ma:contentTypeScope="" ma:versionID="264dcc2acc3ef4963577c371164ba10c">
  <xsd:schema xmlns:xsd="http://www.w3.org/2001/XMLSchema" xmlns:xs="http://www.w3.org/2001/XMLSchema" xmlns:p="http://schemas.microsoft.com/office/2006/metadata/properties" xmlns:ns2="e3631257-85af-4217-aa17-5e1904f470a7" xmlns:ns3="a9b739bc-53d9-49a4-b4dc-55f811e01f07" targetNamespace="http://schemas.microsoft.com/office/2006/metadata/properties" ma:root="true" ma:fieldsID="8d242e86347a3e8e50a2c270a3b4e54b" ns2:_="" ns3:_="">
    <xsd:import namespace="e3631257-85af-4217-aa17-5e1904f470a7"/>
    <xsd:import namespace="a9b739bc-53d9-49a4-b4dc-55f811e01f0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631257-85af-4217-aa17-5e1904f470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0ad50ae-1183-48ab-a5b0-70a42babc07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b739bc-53d9-49a4-b4dc-55f811e01f07"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5407b832-6042-41cc-8705-fc70ada49da6}" ma:internalName="TaxCatchAll" ma:showField="CatchAllData" ma:web="a9b739bc-53d9-49a4-b4dc-55f811e01f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583222-B62B-4ED1-9F3A-7AB526BCF1A2}"/>
</file>

<file path=customXml/itemProps2.xml><?xml version="1.0" encoding="utf-8"?>
<ds:datastoreItem xmlns:ds="http://schemas.openxmlformats.org/officeDocument/2006/customXml" ds:itemID="{ED5991A9-8FBF-4996-9CC0-58EDCA6445A8}"/>
</file>

<file path=customXml/itemProps3.xml><?xml version="1.0" encoding="utf-8"?>
<ds:datastoreItem xmlns:ds="http://schemas.openxmlformats.org/officeDocument/2006/customXml" ds:itemID="{B84101F9-5F46-4528-BAFB-5FC4AF4E5029}"/>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様式4_委託外注費の割合が50％超える理由書_［事業者名］</dc:title>
  <dc:subject/>
  <dc:creator/>
  <cp:keywords/>
  <dc:description/>
  <dcterms:created xsi:type="dcterms:W3CDTF">2024-09-13T08:44:36Z</dcterms:created>
  <dcterms:modified xsi:type="dcterms:W3CDTF">2025-05-16T04:25:55Z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0x01010028A162DCCBA95241860222F5096FC051</vt:lpwstr>
  </property>
</Properties>
</file>